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1.4\ist共有フォルダ\05.社会システム実証・三次元半導体部\★【H30年度】\△三次元機器利用\☆見積・請求\申請書・料金表\☆様式\"/>
    </mc:Choice>
  </mc:AlternateContent>
  <xr:revisionPtr revIDLastSave="0" documentId="13_ncr:1_{FDEC7E2D-6CDE-48D6-ACB6-9C76611B4FB3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申請書" sheetId="7" r:id="rId1"/>
    <sheet name="追加用紙" sheetId="6" r:id="rId2"/>
    <sheet name="薬品申請書 " sheetId="5" r:id="rId3"/>
    <sheet name="Sheet1" sheetId="2" state="hidden" r:id="rId4"/>
  </sheets>
  <externalReferences>
    <externalReference r:id="rId5"/>
  </externalReferences>
  <definedNames>
    <definedName name="_xlnm._FilterDatabase" localSheetId="3" hidden="1">Sheet1!$B$2:$D$83</definedName>
    <definedName name="_xlnm.Print_Area" localSheetId="0">申請書!$B$1:$AM$66</definedName>
    <definedName name="_xlnm.Print_Area" localSheetId="1">追加用紙!$B$1:$O$101</definedName>
    <definedName name="_xlnm.Print_Area" localSheetId="2">'薬品申請書 '!$B$1:$AO$74</definedName>
    <definedName name="装置一覧" localSheetId="0">[1]Sheet1!$C$2:$C$82</definedName>
    <definedName name="装置一覧" localSheetId="2">#REF!</definedName>
    <definedName name="装置一覧">Sheet1!$C$2:$C$81</definedName>
  </definedNames>
  <calcPr calcId="181029"/>
</workbook>
</file>

<file path=xl/calcChain.xml><?xml version="1.0" encoding="utf-8"?>
<calcChain xmlns="http://schemas.openxmlformats.org/spreadsheetml/2006/main">
  <c r="D66" i="7" l="1"/>
  <c r="A66" i="7"/>
  <c r="C66" i="7" s="1"/>
  <c r="D65" i="7"/>
  <c r="A65" i="7"/>
  <c r="C65" i="7" s="1"/>
  <c r="D64" i="7"/>
  <c r="A64" i="7"/>
  <c r="C64" i="7" s="1"/>
  <c r="D63" i="7"/>
  <c r="A63" i="7"/>
  <c r="C63" i="7" s="1"/>
  <c r="D62" i="7"/>
  <c r="C62" i="7"/>
  <c r="A62" i="7"/>
  <c r="D61" i="7"/>
  <c r="A61" i="7"/>
  <c r="C61" i="7" s="1"/>
  <c r="D60" i="7"/>
  <c r="A60" i="7"/>
  <c r="C60" i="7" s="1"/>
  <c r="D59" i="7"/>
  <c r="A59" i="7"/>
  <c r="C59" i="7" s="1"/>
  <c r="D58" i="7"/>
  <c r="C58" i="7"/>
  <c r="A58" i="7"/>
  <c r="D57" i="7"/>
  <c r="A57" i="7"/>
  <c r="C57" i="7" s="1"/>
  <c r="D56" i="7"/>
  <c r="C56" i="7"/>
  <c r="A56" i="7"/>
  <c r="D55" i="7"/>
  <c r="A55" i="7"/>
  <c r="C55" i="7" s="1"/>
  <c r="D54" i="7"/>
  <c r="C54" i="7"/>
  <c r="A54" i="7"/>
  <c r="D53" i="7"/>
  <c r="A53" i="7"/>
  <c r="C53" i="7" s="1"/>
  <c r="D52" i="7"/>
  <c r="C52" i="7"/>
  <c r="A52" i="7"/>
  <c r="D51" i="7"/>
  <c r="A51" i="7"/>
  <c r="C51" i="7" s="1"/>
  <c r="D50" i="7"/>
  <c r="C50" i="7"/>
  <c r="A50" i="7"/>
  <c r="G6" i="5" l="1"/>
  <c r="G5" i="5"/>
  <c r="G4" i="5"/>
  <c r="H101" i="6" l="1"/>
  <c r="A101" i="6"/>
  <c r="C101" i="6" s="1"/>
  <c r="H100" i="6"/>
  <c r="C100" i="6"/>
  <c r="A100" i="6"/>
  <c r="H99" i="6"/>
  <c r="A99" i="6"/>
  <c r="C99" i="6" s="1"/>
  <c r="H98" i="6"/>
  <c r="A98" i="6"/>
  <c r="C98" i="6" s="1"/>
  <c r="H97" i="6"/>
  <c r="A97" i="6"/>
  <c r="C97" i="6" s="1"/>
  <c r="H96" i="6"/>
  <c r="A96" i="6"/>
  <c r="C96" i="6" s="1"/>
  <c r="H95" i="6"/>
  <c r="A95" i="6"/>
  <c r="C95" i="6" s="1"/>
  <c r="H94" i="6"/>
  <c r="A94" i="6"/>
  <c r="C94" i="6" s="1"/>
  <c r="H93" i="6"/>
  <c r="A93" i="6"/>
  <c r="C93" i="6" s="1"/>
  <c r="H92" i="6"/>
  <c r="C92" i="6"/>
  <c r="A92" i="6"/>
  <c r="H91" i="6"/>
  <c r="A91" i="6"/>
  <c r="C91" i="6" s="1"/>
  <c r="H90" i="6"/>
  <c r="A90" i="6"/>
  <c r="C90" i="6" s="1"/>
  <c r="H89" i="6"/>
  <c r="A89" i="6"/>
  <c r="C89" i="6" s="1"/>
  <c r="H88" i="6"/>
  <c r="A88" i="6"/>
  <c r="C88" i="6" s="1"/>
  <c r="H87" i="6"/>
  <c r="A87" i="6"/>
  <c r="C87" i="6" s="1"/>
  <c r="H86" i="6"/>
  <c r="A86" i="6"/>
  <c r="C86" i="6" s="1"/>
  <c r="H85" i="6"/>
  <c r="A85" i="6"/>
  <c r="C85" i="6" s="1"/>
  <c r="H84" i="6"/>
  <c r="C84" i="6"/>
  <c r="A84" i="6"/>
  <c r="H83" i="6"/>
  <c r="A83" i="6"/>
  <c r="C83" i="6" s="1"/>
  <c r="H82" i="6"/>
  <c r="A82" i="6"/>
  <c r="C82" i="6" s="1"/>
  <c r="H81" i="6"/>
  <c r="A81" i="6"/>
  <c r="C81" i="6" s="1"/>
  <c r="H80" i="6"/>
  <c r="A80" i="6"/>
  <c r="C80" i="6" s="1"/>
  <c r="H79" i="6"/>
  <c r="A79" i="6"/>
  <c r="C79" i="6" s="1"/>
  <c r="H78" i="6"/>
  <c r="A78" i="6"/>
  <c r="C78" i="6" s="1"/>
  <c r="C73" i="6"/>
  <c r="C44" i="6"/>
  <c r="H71" i="6"/>
  <c r="A71" i="6"/>
  <c r="C71" i="6" s="1"/>
  <c r="H70" i="6"/>
  <c r="A70" i="6"/>
  <c r="C70" i="6" s="1"/>
  <c r="H69" i="6"/>
  <c r="A69" i="6"/>
  <c r="C69" i="6" s="1"/>
  <c r="H68" i="6"/>
  <c r="A68" i="6"/>
  <c r="C68" i="6" s="1"/>
  <c r="H67" i="6"/>
  <c r="A67" i="6"/>
  <c r="C67" i="6" s="1"/>
  <c r="H66" i="6"/>
  <c r="A66" i="6"/>
  <c r="C66" i="6" s="1"/>
  <c r="H65" i="6"/>
  <c r="A65" i="6"/>
  <c r="C65" i="6" s="1"/>
  <c r="H64" i="6"/>
  <c r="A64" i="6"/>
  <c r="C64" i="6" s="1"/>
  <c r="H72" i="6"/>
  <c r="A72" i="6"/>
  <c r="C72" i="6" s="1"/>
  <c r="H63" i="6"/>
  <c r="A63" i="6"/>
  <c r="C63" i="6" s="1"/>
  <c r="H62" i="6"/>
  <c r="A62" i="6"/>
  <c r="C62" i="6" s="1"/>
  <c r="H61" i="6"/>
  <c r="A61" i="6"/>
  <c r="C61" i="6" s="1"/>
  <c r="H60" i="6"/>
  <c r="A60" i="6"/>
  <c r="C60" i="6" s="1"/>
  <c r="H59" i="6"/>
  <c r="A59" i="6"/>
  <c r="C59" i="6" s="1"/>
  <c r="H58" i="6"/>
  <c r="A58" i="6"/>
  <c r="C58" i="6" s="1"/>
  <c r="H57" i="6"/>
  <c r="A57" i="6"/>
  <c r="C57" i="6" s="1"/>
  <c r="H56" i="6"/>
  <c r="A56" i="6"/>
  <c r="C56" i="6" s="1"/>
  <c r="H55" i="6"/>
  <c r="A55" i="6"/>
  <c r="C55" i="6" s="1"/>
  <c r="H54" i="6"/>
  <c r="A54" i="6"/>
  <c r="C54" i="6" s="1"/>
  <c r="H53" i="6"/>
  <c r="A53" i="6"/>
  <c r="C53" i="6" s="1"/>
  <c r="H52" i="6"/>
  <c r="A52" i="6"/>
  <c r="C52" i="6" s="1"/>
  <c r="H51" i="6"/>
  <c r="A51" i="6"/>
  <c r="C51" i="6" s="1"/>
  <c r="H50" i="6"/>
  <c r="A50" i="6"/>
  <c r="C50" i="6" s="1"/>
  <c r="H49" i="6"/>
  <c r="A49" i="6"/>
  <c r="C49" i="6" s="1"/>
</calcChain>
</file>

<file path=xl/sharedStrings.xml><?xml version="1.0" encoding="utf-8"?>
<sst xmlns="http://schemas.openxmlformats.org/spreadsheetml/2006/main" count="464" uniqueCount="242">
  <si>
    <t>共同研究の有無</t>
  </si>
  <si>
    <t>利用予定期間</t>
  </si>
  <si>
    <t>利用業種</t>
    <rPh sb="0" eb="2">
      <t>リヨウ</t>
    </rPh>
    <rPh sb="2" eb="4">
      <t>ギョウシュ</t>
    </rPh>
    <phoneticPr fontId="1"/>
  </si>
  <si>
    <t>開発項目</t>
    <rPh sb="0" eb="2">
      <t>カイハツ</t>
    </rPh>
    <rPh sb="2" eb="4">
      <t>コウモク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</si>
  <si>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</si>
  <si>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</si>
  <si>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</si>
  <si>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</si>
  <si>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記</t>
    <rPh sb="0" eb="1">
      <t>キ</t>
    </rPh>
    <phoneticPr fontId="1"/>
  </si>
  <si>
    <t>印</t>
    <rPh sb="0" eb="1">
      <t>イン</t>
    </rPh>
    <phoneticPr fontId="1"/>
  </si>
  <si>
    <t>技術窓口</t>
    <rPh sb="0" eb="2">
      <t>ギジュツ</t>
    </rPh>
    <rPh sb="2" eb="4">
      <t>マドグチ</t>
    </rPh>
    <phoneticPr fontId="1"/>
  </si>
  <si>
    <t>会　社　名
団　体　名</t>
    <phoneticPr fontId="1"/>
  </si>
  <si>
    <t>備　  　考</t>
    <rPh sb="0" eb="1">
      <t>ビ</t>
    </rPh>
    <rPh sb="5" eb="6">
      <t>コウ</t>
    </rPh>
    <phoneticPr fontId="1"/>
  </si>
  <si>
    <t>三次元半導体研究センター利用申請書</t>
    <phoneticPr fontId="1"/>
  </si>
  <si>
    <t>利用希望機器名</t>
    <phoneticPr fontId="1"/>
  </si>
  <si>
    <t>所在地及び
電話番号</t>
    <phoneticPr fontId="1"/>
  </si>
  <si>
    <t>〒</t>
    <phoneticPr fontId="1"/>
  </si>
  <si>
    <t>利用目的</t>
    <phoneticPr fontId="1"/>
  </si>
  <si>
    <t>）</t>
    <phoneticPr fontId="1"/>
  </si>
  <si>
    <t>mail</t>
    <phoneticPr fontId="1"/>
  </si>
  <si>
    <t>氏名</t>
    <rPh sb="0" eb="2">
      <t>シメイ</t>
    </rPh>
    <phoneticPr fontId="1"/>
  </si>
  <si>
    <t>責任者</t>
    <rPh sb="0" eb="3">
      <t>セキニンシャ</t>
    </rPh>
    <phoneticPr fontId="1"/>
  </si>
  <si>
    <t>利用者</t>
    <rPh sb="0" eb="3">
      <t>リヨウシャ</t>
    </rPh>
    <phoneticPr fontId="1"/>
  </si>
  <si>
    <t>氏　　 　名</t>
    <phoneticPr fontId="1"/>
  </si>
  <si>
    <t>TEL</t>
    <phoneticPr fontId="1"/>
  </si>
  <si>
    <t>No.</t>
    <phoneticPr fontId="13"/>
  </si>
  <si>
    <t>基板クランプ機構付き真空式ロールコーター</t>
    <rPh sb="0" eb="2">
      <t>キバン</t>
    </rPh>
    <rPh sb="6" eb="8">
      <t>キコウ</t>
    </rPh>
    <rPh sb="8" eb="9">
      <t>ツ</t>
    </rPh>
    <rPh sb="10" eb="12">
      <t>シンクウ</t>
    </rPh>
    <rPh sb="12" eb="13">
      <t>シキ</t>
    </rPh>
    <phoneticPr fontId="12"/>
  </si>
  <si>
    <t>ソルダーレジスト乾燥炉</t>
    <rPh sb="8" eb="10">
      <t>カンソウ</t>
    </rPh>
    <rPh sb="10" eb="11">
      <t>ロ</t>
    </rPh>
    <phoneticPr fontId="12"/>
  </si>
  <si>
    <t>予熱ラミネーター</t>
    <rPh sb="0" eb="2">
      <t>ヨネツ</t>
    </rPh>
    <phoneticPr fontId="12"/>
  </si>
  <si>
    <t>クリーンローラ</t>
    <phoneticPr fontId="12"/>
  </si>
  <si>
    <t>フィルムレジスト圧着装置</t>
    <rPh sb="8" eb="10">
      <t>アッチャク</t>
    </rPh>
    <rPh sb="10" eb="12">
      <t>ソウチ</t>
    </rPh>
    <phoneticPr fontId="12"/>
  </si>
  <si>
    <t>プリント基板用直接描画装置</t>
    <rPh sb="4" eb="7">
      <t>キバンヨウ</t>
    </rPh>
    <rPh sb="7" eb="9">
      <t>チョクセツ</t>
    </rPh>
    <rPh sb="9" eb="11">
      <t>ビョウガ</t>
    </rPh>
    <rPh sb="11" eb="13">
      <t>ソウチ</t>
    </rPh>
    <phoneticPr fontId="12"/>
  </si>
  <si>
    <t>エッチング処理後乾燥炉</t>
    <rPh sb="5" eb="7">
      <t>ショリ</t>
    </rPh>
    <rPh sb="7" eb="8">
      <t>ゴ</t>
    </rPh>
    <rPh sb="8" eb="10">
      <t>カンソウ</t>
    </rPh>
    <rPh sb="10" eb="11">
      <t>ロ</t>
    </rPh>
    <phoneticPr fontId="12"/>
  </si>
  <si>
    <t>プリント基板用プラズマクリーナー</t>
    <rPh sb="4" eb="7">
      <t>キバンヨウ</t>
    </rPh>
    <phoneticPr fontId="12"/>
  </si>
  <si>
    <t>AOI(光学式外観検査装置)</t>
    <rPh sb="4" eb="7">
      <t>コウガクシキ</t>
    </rPh>
    <rPh sb="7" eb="9">
      <t>ガイカン</t>
    </rPh>
    <rPh sb="9" eb="11">
      <t>ケンサ</t>
    </rPh>
    <rPh sb="11" eb="13">
      <t>ソウチ</t>
    </rPh>
    <phoneticPr fontId="12"/>
  </si>
  <si>
    <t>半導体試験装置</t>
    <rPh sb="0" eb="3">
      <t>ハンドウタイ</t>
    </rPh>
    <rPh sb="3" eb="5">
      <t>シケン</t>
    </rPh>
    <rPh sb="5" eb="7">
      <t>ソウチ</t>
    </rPh>
    <phoneticPr fontId="12"/>
  </si>
  <si>
    <t>マイクロフォーカスX線透視装置</t>
    <rPh sb="10" eb="11">
      <t>セン</t>
    </rPh>
    <rPh sb="11" eb="13">
      <t>トウシ</t>
    </rPh>
    <rPh sb="13" eb="15">
      <t>ソウチ</t>
    </rPh>
    <phoneticPr fontId="12"/>
  </si>
  <si>
    <t>ガラス(支持)基板貼合せ装置</t>
    <rPh sb="4" eb="6">
      <t>シジ</t>
    </rPh>
    <rPh sb="7" eb="9">
      <t>キバン</t>
    </rPh>
    <rPh sb="9" eb="10">
      <t>ハ</t>
    </rPh>
    <rPh sb="10" eb="11">
      <t>アワ</t>
    </rPh>
    <rPh sb="12" eb="14">
      <t>ソウチ</t>
    </rPh>
    <phoneticPr fontId="12"/>
  </si>
  <si>
    <t>ガラス(支持)基板剥離装置</t>
    <rPh sb="4" eb="6">
      <t>シジ</t>
    </rPh>
    <rPh sb="7" eb="9">
      <t>キバン</t>
    </rPh>
    <rPh sb="9" eb="11">
      <t>ハクリ</t>
    </rPh>
    <rPh sb="11" eb="13">
      <t>ソウチ</t>
    </rPh>
    <phoneticPr fontId="12"/>
  </si>
  <si>
    <t>照射器移動方式紫外線照射装置</t>
    <rPh sb="0" eb="2">
      <t>ショウシャ</t>
    </rPh>
    <rPh sb="2" eb="3">
      <t>キ</t>
    </rPh>
    <rPh sb="3" eb="5">
      <t>イドウ</t>
    </rPh>
    <rPh sb="5" eb="7">
      <t>ホウシキ</t>
    </rPh>
    <rPh sb="7" eb="10">
      <t>シガイセン</t>
    </rPh>
    <rPh sb="10" eb="12">
      <t>ショウシャ</t>
    </rPh>
    <rPh sb="12" eb="14">
      <t>ソウチ</t>
    </rPh>
    <phoneticPr fontId="12"/>
  </si>
  <si>
    <t>オートマチックサーフェースグラインダー</t>
    <phoneticPr fontId="12"/>
  </si>
  <si>
    <t>オートマチックダイシングソー</t>
    <phoneticPr fontId="12"/>
  </si>
  <si>
    <t>ストレスリリーフ装置</t>
    <rPh sb="8" eb="10">
      <t>ソウチ</t>
    </rPh>
    <phoneticPr fontId="12"/>
  </si>
  <si>
    <t>８インチ用ウェハマニュアル洗浄装置</t>
    <rPh sb="4" eb="5">
      <t>ヨウ</t>
    </rPh>
    <rPh sb="13" eb="15">
      <t>センジョウ</t>
    </rPh>
    <rPh sb="15" eb="17">
      <t>ソウチ</t>
    </rPh>
    <phoneticPr fontId="12"/>
  </si>
  <si>
    <t>ウェハーカップ式銅メッキ装置</t>
    <rPh sb="7" eb="8">
      <t>シキ</t>
    </rPh>
    <rPh sb="8" eb="9">
      <t>ドウ</t>
    </rPh>
    <rPh sb="12" eb="14">
      <t>ソウチ</t>
    </rPh>
    <phoneticPr fontId="12"/>
  </si>
  <si>
    <t>半導体用クリーンルーム対応リフロー炉</t>
    <rPh sb="0" eb="4">
      <t>ハンドウタイヨウ</t>
    </rPh>
    <rPh sb="11" eb="13">
      <t>タイオウ</t>
    </rPh>
    <rPh sb="17" eb="18">
      <t>ロ</t>
    </rPh>
    <phoneticPr fontId="12"/>
  </si>
  <si>
    <t>リアクティブイオンエッチャー</t>
    <phoneticPr fontId="12"/>
  </si>
  <si>
    <t>絶縁膜形成装置</t>
    <rPh sb="0" eb="2">
      <t>ゼツエン</t>
    </rPh>
    <rPh sb="2" eb="3">
      <t>マク</t>
    </rPh>
    <rPh sb="3" eb="5">
      <t>ケイセイ</t>
    </rPh>
    <rPh sb="5" eb="7">
      <t>ソウチ</t>
    </rPh>
    <phoneticPr fontId="12"/>
  </si>
  <si>
    <t>縦型酸化炉</t>
    <rPh sb="0" eb="2">
      <t>タテガタ</t>
    </rPh>
    <rPh sb="2" eb="4">
      <t>サンカ</t>
    </rPh>
    <rPh sb="4" eb="5">
      <t>ロ</t>
    </rPh>
    <phoneticPr fontId="12"/>
  </si>
  <si>
    <t>超小型蒸着装置</t>
    <rPh sb="0" eb="3">
      <t>チョウコガタ</t>
    </rPh>
    <rPh sb="3" eb="5">
      <t>ジョウチャク</t>
    </rPh>
    <rPh sb="5" eb="7">
      <t>ソウチ</t>
    </rPh>
    <phoneticPr fontId="12"/>
  </si>
  <si>
    <t>レジスト剥離装置</t>
    <rPh sb="4" eb="6">
      <t>ハクリ</t>
    </rPh>
    <rPh sb="6" eb="8">
      <t>ソウチ</t>
    </rPh>
    <phoneticPr fontId="12"/>
  </si>
  <si>
    <t>電界放出型分析走査電子顕微鏡システム</t>
    <rPh sb="0" eb="2">
      <t>デンカイ</t>
    </rPh>
    <rPh sb="2" eb="4">
      <t>ホウシュツ</t>
    </rPh>
    <rPh sb="4" eb="5">
      <t>ガタ</t>
    </rPh>
    <rPh sb="5" eb="7">
      <t>ブンセキ</t>
    </rPh>
    <rPh sb="7" eb="9">
      <t>ソウサ</t>
    </rPh>
    <rPh sb="9" eb="11">
      <t>デンシ</t>
    </rPh>
    <rPh sb="11" eb="14">
      <t>ケンビキョウ</t>
    </rPh>
    <phoneticPr fontId="12"/>
  </si>
  <si>
    <t>光学顕微鏡</t>
    <rPh sb="0" eb="2">
      <t>コウガク</t>
    </rPh>
    <rPh sb="2" eb="5">
      <t>ケンビキョウ</t>
    </rPh>
    <phoneticPr fontId="12"/>
  </si>
  <si>
    <t>実体顕微鏡</t>
    <rPh sb="0" eb="2">
      <t>ジッタイ</t>
    </rPh>
    <rPh sb="2" eb="5">
      <t>ケンビキョウ</t>
    </rPh>
    <phoneticPr fontId="12"/>
  </si>
  <si>
    <t>微細パターン加工装置</t>
    <rPh sb="0" eb="2">
      <t>ビサイ</t>
    </rPh>
    <rPh sb="6" eb="8">
      <t>カコウ</t>
    </rPh>
    <rPh sb="8" eb="10">
      <t>ソウチ</t>
    </rPh>
    <phoneticPr fontId="12"/>
  </si>
  <si>
    <t>スピンコーター</t>
    <phoneticPr fontId="12"/>
  </si>
  <si>
    <t>アルカリデベロッパー</t>
    <phoneticPr fontId="12"/>
  </si>
  <si>
    <t>アンダーフィル塗布機</t>
    <rPh sb="7" eb="9">
      <t>トフ</t>
    </rPh>
    <rPh sb="9" eb="10">
      <t>キ</t>
    </rPh>
    <phoneticPr fontId="12"/>
  </si>
  <si>
    <t>メタルマスク洗浄装置</t>
    <rPh sb="6" eb="8">
      <t>センジョウ</t>
    </rPh>
    <rPh sb="8" eb="10">
      <t>ソウチ</t>
    </rPh>
    <phoneticPr fontId="12"/>
  </si>
  <si>
    <t>プリント基板用高速スクリーン印刷機</t>
    <rPh sb="4" eb="7">
      <t>キバンヨウ</t>
    </rPh>
    <rPh sb="7" eb="9">
      <t>コウソク</t>
    </rPh>
    <rPh sb="14" eb="17">
      <t>インサツキ</t>
    </rPh>
    <phoneticPr fontId="12"/>
  </si>
  <si>
    <t>プロダクションモジュラー</t>
    <phoneticPr fontId="12"/>
  </si>
  <si>
    <t>導通試験テストデータ加工データ作成装置</t>
    <rPh sb="0" eb="1">
      <t>ドウ</t>
    </rPh>
    <rPh sb="1" eb="2">
      <t>ツウ</t>
    </rPh>
    <rPh sb="2" eb="4">
      <t>シケン</t>
    </rPh>
    <rPh sb="10" eb="12">
      <t>カコウ</t>
    </rPh>
    <rPh sb="15" eb="17">
      <t>サクセイ</t>
    </rPh>
    <rPh sb="17" eb="19">
      <t>ソウチ</t>
    </rPh>
    <phoneticPr fontId="12"/>
  </si>
  <si>
    <t>大型基板対応フリップチップボンダ</t>
    <rPh sb="0" eb="2">
      <t>オオガタ</t>
    </rPh>
    <rPh sb="2" eb="4">
      <t>キバン</t>
    </rPh>
    <rPh sb="4" eb="6">
      <t>タイオウ</t>
    </rPh>
    <phoneticPr fontId="12"/>
  </si>
  <si>
    <t>鉛フリー対応N2リフロー装置</t>
    <rPh sb="0" eb="1">
      <t>ナマリ</t>
    </rPh>
    <rPh sb="4" eb="6">
      <t>タイオウ</t>
    </rPh>
    <rPh sb="12" eb="14">
      <t>ソウチ</t>
    </rPh>
    <phoneticPr fontId="12"/>
  </si>
  <si>
    <t>真空密閉型超音波洗浄装置</t>
    <rPh sb="0" eb="2">
      <t>シンクウ</t>
    </rPh>
    <rPh sb="2" eb="4">
      <t>ミッペイ</t>
    </rPh>
    <rPh sb="4" eb="5">
      <t>ガタ</t>
    </rPh>
    <rPh sb="5" eb="8">
      <t>チョウオンパ</t>
    </rPh>
    <rPh sb="8" eb="10">
      <t>センジョウ</t>
    </rPh>
    <rPh sb="10" eb="12">
      <t>ソウチ</t>
    </rPh>
    <phoneticPr fontId="12"/>
  </si>
  <si>
    <t>内蔵部品検査装置</t>
    <rPh sb="0" eb="2">
      <t>ナイゾウ</t>
    </rPh>
    <rPh sb="2" eb="4">
      <t>ブヒン</t>
    </rPh>
    <rPh sb="4" eb="6">
      <t>ケンサ</t>
    </rPh>
    <rPh sb="6" eb="8">
      <t>ソウチ</t>
    </rPh>
    <phoneticPr fontId="12"/>
  </si>
  <si>
    <t>基板処理前乾燥炉</t>
    <rPh sb="0" eb="2">
      <t>キバン</t>
    </rPh>
    <rPh sb="2" eb="4">
      <t>ショリ</t>
    </rPh>
    <rPh sb="4" eb="5">
      <t>マエ</t>
    </rPh>
    <rPh sb="5" eb="7">
      <t>カンソウ</t>
    </rPh>
    <rPh sb="7" eb="8">
      <t>ロ</t>
    </rPh>
    <phoneticPr fontId="12"/>
  </si>
  <si>
    <t>基板用現像装置</t>
    <rPh sb="0" eb="3">
      <t>キバンヨウ</t>
    </rPh>
    <rPh sb="3" eb="5">
      <t>ゲンゾウ</t>
    </rPh>
    <rPh sb="5" eb="7">
      <t>ソウチ</t>
    </rPh>
    <phoneticPr fontId="12"/>
  </si>
  <si>
    <t>ソフトエッチ水洗装置</t>
    <rPh sb="6" eb="8">
      <t>スイセン</t>
    </rPh>
    <rPh sb="8" eb="10">
      <t>ソウチ</t>
    </rPh>
    <phoneticPr fontId="12"/>
  </si>
  <si>
    <t>基板用ケミカルエッチング装置</t>
    <rPh sb="0" eb="3">
      <t>キバンヨウ</t>
    </rPh>
    <rPh sb="12" eb="14">
      <t>ソウチ</t>
    </rPh>
    <phoneticPr fontId="12"/>
  </si>
  <si>
    <t>基板用バフ研磨装置</t>
    <rPh sb="0" eb="3">
      <t>キバンヨウ</t>
    </rPh>
    <rPh sb="5" eb="7">
      <t>ケンマ</t>
    </rPh>
    <rPh sb="7" eb="9">
      <t>ソウチ</t>
    </rPh>
    <phoneticPr fontId="12"/>
  </si>
  <si>
    <t>積層前粗化処理装置</t>
    <rPh sb="0" eb="2">
      <t>セキソウ</t>
    </rPh>
    <rPh sb="2" eb="3">
      <t>マエ</t>
    </rPh>
    <rPh sb="3" eb="4">
      <t>アラ</t>
    </rPh>
    <rPh sb="4" eb="5">
      <t>カ</t>
    </rPh>
    <rPh sb="5" eb="7">
      <t>ショリ</t>
    </rPh>
    <rPh sb="7" eb="9">
      <t>ソウチ</t>
    </rPh>
    <phoneticPr fontId="12"/>
  </si>
  <si>
    <t>デスミア装置</t>
    <rPh sb="4" eb="6">
      <t>ソウチ</t>
    </rPh>
    <phoneticPr fontId="12"/>
  </si>
  <si>
    <t>基板用無電解めっき装置</t>
    <rPh sb="0" eb="3">
      <t>キバンヨウ</t>
    </rPh>
    <rPh sb="3" eb="5">
      <t>ムデン</t>
    </rPh>
    <rPh sb="5" eb="6">
      <t>カイ</t>
    </rPh>
    <rPh sb="9" eb="11">
      <t>ソウチ</t>
    </rPh>
    <phoneticPr fontId="12"/>
  </si>
  <si>
    <t>電解ビアフィルめっき装置</t>
    <rPh sb="0" eb="2">
      <t>デンカイ</t>
    </rPh>
    <rPh sb="10" eb="12">
      <t>ソウチ</t>
    </rPh>
    <phoneticPr fontId="12"/>
  </si>
  <si>
    <t>プリント基板用Ｘ線ガイド穴明機</t>
    <rPh sb="4" eb="6">
      <t>キバン</t>
    </rPh>
    <rPh sb="6" eb="7">
      <t>ヨウ</t>
    </rPh>
    <rPh sb="8" eb="9">
      <t>セン</t>
    </rPh>
    <rPh sb="12" eb="13">
      <t>アナ</t>
    </rPh>
    <rPh sb="13" eb="14">
      <t>ア</t>
    </rPh>
    <rPh sb="14" eb="15">
      <t>キ</t>
    </rPh>
    <phoneticPr fontId="12"/>
  </si>
  <si>
    <t>プリント基板穴明機</t>
    <rPh sb="4" eb="6">
      <t>キバン</t>
    </rPh>
    <rPh sb="6" eb="7">
      <t>アナ</t>
    </rPh>
    <rPh sb="7" eb="8">
      <t>アケ</t>
    </rPh>
    <rPh sb="8" eb="9">
      <t>キ</t>
    </rPh>
    <phoneticPr fontId="12"/>
  </si>
  <si>
    <t>プリント基板外形加工機</t>
    <rPh sb="4" eb="6">
      <t>キバン</t>
    </rPh>
    <rPh sb="6" eb="8">
      <t>ガイケイ</t>
    </rPh>
    <rPh sb="8" eb="10">
      <t>カコウ</t>
    </rPh>
    <rPh sb="10" eb="11">
      <t>キ</t>
    </rPh>
    <phoneticPr fontId="12"/>
  </si>
  <si>
    <t>ピン立て装置</t>
    <rPh sb="2" eb="3">
      <t>タ</t>
    </rPh>
    <rPh sb="4" eb="6">
      <t>ソウチ</t>
    </rPh>
    <phoneticPr fontId="12"/>
  </si>
  <si>
    <t>プリント配線板用ＵＶ＋CO2レーザ加工機</t>
    <rPh sb="4" eb="7">
      <t>ハイセンバン</t>
    </rPh>
    <rPh sb="7" eb="8">
      <t>ヨウ</t>
    </rPh>
    <rPh sb="17" eb="20">
      <t>カコウキ</t>
    </rPh>
    <phoneticPr fontId="12"/>
  </si>
  <si>
    <t>恒温恒湿振動試験機</t>
    <rPh sb="0" eb="2">
      <t>コウオン</t>
    </rPh>
    <rPh sb="2" eb="3">
      <t>コウ</t>
    </rPh>
    <rPh sb="3" eb="4">
      <t>シツ</t>
    </rPh>
    <rPh sb="4" eb="6">
      <t>シンドウ</t>
    </rPh>
    <rPh sb="6" eb="9">
      <t>シケンキ</t>
    </rPh>
    <phoneticPr fontId="12"/>
  </si>
  <si>
    <t>衝撃試験装置</t>
    <rPh sb="0" eb="2">
      <t>ショウゲキ</t>
    </rPh>
    <rPh sb="2" eb="4">
      <t>シケン</t>
    </rPh>
    <rPh sb="4" eb="6">
      <t>ソウチ</t>
    </rPh>
    <phoneticPr fontId="12"/>
  </si>
  <si>
    <t>自動切断機</t>
    <rPh sb="0" eb="2">
      <t>ジドウ</t>
    </rPh>
    <rPh sb="2" eb="5">
      <t>セツダンキ</t>
    </rPh>
    <phoneticPr fontId="12"/>
  </si>
  <si>
    <t>自動研磨機
(64 研磨濾過器含む）</t>
    <rPh sb="0" eb="2">
      <t>ジドウ</t>
    </rPh>
    <rPh sb="2" eb="4">
      <t>ケンマ</t>
    </rPh>
    <rPh sb="4" eb="5">
      <t>キ</t>
    </rPh>
    <rPh sb="10" eb="12">
      <t>ケンマ</t>
    </rPh>
    <rPh sb="12" eb="14">
      <t>ロカ</t>
    </rPh>
    <rPh sb="14" eb="15">
      <t>キ</t>
    </rPh>
    <rPh sb="15" eb="16">
      <t>フク</t>
    </rPh>
    <phoneticPr fontId="12"/>
  </si>
  <si>
    <t>プロービングシステム</t>
    <phoneticPr fontId="12"/>
  </si>
  <si>
    <t>高周波パラメータ測定システム</t>
    <rPh sb="0" eb="3">
      <t>コウシュウハ</t>
    </rPh>
    <rPh sb="8" eb="10">
      <t>ソクテイ</t>
    </rPh>
    <phoneticPr fontId="12"/>
  </si>
  <si>
    <t>ＴＤＲオシロスコープ</t>
    <phoneticPr fontId="12"/>
  </si>
  <si>
    <t>基板パラメータ測定システム</t>
    <rPh sb="0" eb="2">
      <t>キバン</t>
    </rPh>
    <rPh sb="7" eb="9">
      <t>ソクテイ</t>
    </rPh>
    <phoneticPr fontId="12"/>
  </si>
  <si>
    <t>プリント基板真空プレス装置</t>
    <rPh sb="4" eb="6">
      <t>キバン</t>
    </rPh>
    <rPh sb="6" eb="8">
      <t>シンクウ</t>
    </rPh>
    <rPh sb="11" eb="13">
      <t>ソウチ</t>
    </rPh>
    <phoneticPr fontId="12"/>
  </si>
  <si>
    <t>レーザー顕微鏡</t>
    <rPh sb="4" eb="7">
      <t>ケンビキョウ</t>
    </rPh>
    <phoneticPr fontId="12"/>
  </si>
  <si>
    <t>L2</t>
    <phoneticPr fontId="11"/>
  </si>
  <si>
    <t>フリップチップボンダー</t>
    <phoneticPr fontId="12"/>
  </si>
  <si>
    <t>L3</t>
    <phoneticPr fontId="11"/>
  </si>
  <si>
    <t>ワイヤーボンダー</t>
    <phoneticPr fontId="12"/>
  </si>
  <si>
    <t>L4</t>
    <phoneticPr fontId="11"/>
  </si>
  <si>
    <t>ボンドテスタ</t>
    <phoneticPr fontId="12"/>
  </si>
  <si>
    <t>L5</t>
    <phoneticPr fontId="11"/>
  </si>
  <si>
    <t>ＦＩＢ</t>
    <phoneticPr fontId="12"/>
  </si>
  <si>
    <t>ウエハープラズマクリーナー</t>
    <phoneticPr fontId="12"/>
  </si>
  <si>
    <t>酸化膜エッチング装置</t>
    <rPh sb="0" eb="3">
      <t>サンカマク</t>
    </rPh>
    <rPh sb="8" eb="10">
      <t>ソウチ</t>
    </rPh>
    <phoneticPr fontId="12"/>
  </si>
  <si>
    <t>工数</t>
    <rPh sb="0" eb="2">
      <t>コウスウ</t>
    </rPh>
    <phoneticPr fontId="1"/>
  </si>
  <si>
    <t>試作のワーク仕様</t>
    <rPh sb="0" eb="2">
      <t>シサク</t>
    </rPh>
    <rPh sb="6" eb="8">
      <t>シヨウ</t>
    </rPh>
    <phoneticPr fontId="1"/>
  </si>
  <si>
    <t>実験上の特記事項（治工具・事前準備等）</t>
    <rPh sb="0" eb="2">
      <t>ジッケン</t>
    </rPh>
    <rPh sb="2" eb="3">
      <t>ジョウ</t>
    </rPh>
    <rPh sb="4" eb="6">
      <t>トッキ</t>
    </rPh>
    <rPh sb="6" eb="8">
      <t>ジコウ</t>
    </rPh>
    <rPh sb="9" eb="12">
      <t>ジコウグ</t>
    </rPh>
    <rPh sb="13" eb="15">
      <t>ジゼン</t>
    </rPh>
    <rPh sb="15" eb="17">
      <t>ジュンビ</t>
    </rPh>
    <rPh sb="17" eb="18">
      <t>トウ</t>
    </rPh>
    <phoneticPr fontId="1"/>
  </si>
  <si>
    <t>会社名</t>
    <rPh sb="0" eb="3">
      <t>カイシャメイ</t>
    </rPh>
    <phoneticPr fontId="1"/>
  </si>
  <si>
    <t>請求書送付先</t>
    <rPh sb="0" eb="2">
      <t>セイキュウ</t>
    </rPh>
    <rPh sb="2" eb="3">
      <t>ショ</t>
    </rPh>
    <rPh sb="3" eb="5">
      <t>ソウフ</t>
    </rPh>
    <rPh sb="5" eb="6">
      <t>サキ</t>
    </rPh>
    <phoneticPr fontId="1"/>
  </si>
  <si>
    <t>住所</t>
    <rPh sb="0" eb="2">
      <t>ジュウショ</t>
    </rPh>
    <phoneticPr fontId="1"/>
  </si>
  <si>
    <t>終了</t>
    <rPh sb="0" eb="2">
      <t>シュウリョウ</t>
    </rPh>
    <phoneticPr fontId="1"/>
  </si>
  <si>
    <t>開始</t>
    <rPh sb="0" eb="2">
      <t>カイシ</t>
    </rPh>
    <phoneticPr fontId="1"/>
  </si>
  <si>
    <t>予定時間</t>
    <rPh sb="0" eb="2">
      <t>ヨテイ</t>
    </rPh>
    <rPh sb="2" eb="4">
      <t>ジカン</t>
    </rPh>
    <phoneticPr fontId="1"/>
  </si>
  <si>
    <t>実績時間</t>
    <rPh sb="0" eb="2">
      <t>ジッセキ</t>
    </rPh>
    <rPh sb="2" eb="4">
      <t>ジカン</t>
    </rPh>
    <phoneticPr fontId="1"/>
  </si>
  <si>
    <t>利用予定・実績</t>
    <rPh sb="0" eb="2">
      <t>リヨウ</t>
    </rPh>
    <rPh sb="2" eb="4">
      <t>ヨテイ</t>
    </rPh>
    <rPh sb="5" eb="7">
      <t>ジッセキ</t>
    </rPh>
    <phoneticPr fontId="1"/>
  </si>
  <si>
    <t>ピール試験機</t>
    <rPh sb="3" eb="6">
      <t>シケンキ</t>
    </rPh>
    <phoneticPr fontId="20"/>
  </si>
  <si>
    <t>ウエハ銅ポストめっき</t>
    <rPh sb="3" eb="4">
      <t>ドウ</t>
    </rPh>
    <phoneticPr fontId="1"/>
  </si>
  <si>
    <t>SnAgめっき</t>
  </si>
  <si>
    <t>Niめっき</t>
  </si>
  <si>
    <t>Ni/Auめっき</t>
  </si>
  <si>
    <t>チタン/Cu　スパッタ</t>
  </si>
  <si>
    <t>s1</t>
  </si>
  <si>
    <t>s2</t>
  </si>
  <si>
    <t>s3</t>
  </si>
  <si>
    <t>s4</t>
  </si>
  <si>
    <t>s5</t>
  </si>
  <si>
    <t>入室した人数を記入してください</t>
    <rPh sb="0" eb="2">
      <t>ニュウシツ</t>
    </rPh>
    <rPh sb="4" eb="6">
      <t>ニンズウ</t>
    </rPh>
    <rPh sb="7" eb="9">
      <t>キニュウ</t>
    </rPh>
    <phoneticPr fontId="1"/>
  </si>
  <si>
    <t>／</t>
  </si>
  <si>
    <t>L9</t>
    <phoneticPr fontId="1"/>
  </si>
  <si>
    <t>L9</t>
    <phoneticPr fontId="1"/>
  </si>
  <si>
    <t>マイグレーション評価装置</t>
    <phoneticPr fontId="1"/>
  </si>
  <si>
    <t>s6</t>
  </si>
  <si>
    <t>二流体洗浄装置</t>
  </si>
  <si>
    <t>s7</t>
  </si>
  <si>
    <t>s7</t>
    <phoneticPr fontId="1"/>
  </si>
  <si>
    <t>基板用Ni/Auめっき</t>
  </si>
  <si>
    <t>※担当者チェック欄</t>
    <rPh sb="1" eb="4">
      <t>タントウシャ</t>
    </rPh>
    <rPh sb="8" eb="9">
      <t>ラン</t>
    </rPh>
    <phoneticPr fontId="1"/>
  </si>
  <si>
    <t>担当者
確認</t>
    <rPh sb="0" eb="3">
      <t>タントウシャ</t>
    </rPh>
    <rPh sb="4" eb="6">
      <t>カクニン</t>
    </rPh>
    <phoneticPr fontId="1"/>
  </si>
  <si>
    <t>会 社 名</t>
    <rPh sb="0" eb="1">
      <t>カイ</t>
    </rPh>
    <rPh sb="2" eb="3">
      <t>シャ</t>
    </rPh>
    <rPh sb="4" eb="5">
      <t>メイ</t>
    </rPh>
    <phoneticPr fontId="1"/>
  </si>
  <si>
    <t>担当者名</t>
    <rPh sb="0" eb="3">
      <t>タントウシャ</t>
    </rPh>
    <rPh sb="3" eb="4">
      <t>メイ</t>
    </rPh>
    <phoneticPr fontId="1"/>
  </si>
  <si>
    <t>　T　E　L　</t>
    <phoneticPr fontId="1"/>
  </si>
  <si>
    <t>どちらかに〇をお付け下さい</t>
    <rPh sb="8" eb="9">
      <t>ツ</t>
    </rPh>
    <rPh sb="10" eb="11">
      <t>クダ</t>
    </rPh>
    <phoneticPr fontId="1"/>
  </si>
  <si>
    <t>有るに〇を付けた方は下記の記入をお願い致します。</t>
    <rPh sb="0" eb="1">
      <t>ア</t>
    </rPh>
    <rPh sb="5" eb="6">
      <t>ツ</t>
    </rPh>
    <rPh sb="8" eb="9">
      <t>ホウ</t>
    </rPh>
    <rPh sb="10" eb="12">
      <t>カキ</t>
    </rPh>
    <rPh sb="13" eb="15">
      <t>キニュウ</t>
    </rPh>
    <rPh sb="17" eb="18">
      <t>ネガイ</t>
    </rPh>
    <rPh sb="19" eb="20">
      <t>タ</t>
    </rPh>
    <phoneticPr fontId="1"/>
  </si>
  <si>
    <t>申告物①</t>
    <rPh sb="0" eb="2">
      <t>シンコク</t>
    </rPh>
    <rPh sb="2" eb="3">
      <t>ブツ</t>
    </rPh>
    <phoneticPr fontId="1"/>
  </si>
  <si>
    <t>品名</t>
    <rPh sb="0" eb="2">
      <t>ヒンメイ</t>
    </rPh>
    <phoneticPr fontId="1"/>
  </si>
  <si>
    <t>メーカー：　　　　　　　　　　　　　　　　　　　　</t>
    <phoneticPr fontId="1"/>
  </si>
  <si>
    <t>商品名：</t>
    <phoneticPr fontId="1"/>
  </si>
  <si>
    <t>使用量：</t>
    <rPh sb="0" eb="3">
      <t>シヨウリョウ</t>
    </rPh>
    <phoneticPr fontId="1"/>
  </si>
  <si>
    <t>承
認</t>
    <rPh sb="0" eb="1">
      <t>ショウ</t>
    </rPh>
    <rPh sb="2" eb="3">
      <t>ニン</t>
    </rPh>
    <phoneticPr fontId="1"/>
  </si>
  <si>
    <t>利用目的</t>
    <rPh sb="0" eb="2">
      <t>リヨウ</t>
    </rPh>
    <rPh sb="2" eb="4">
      <t>モクテキ</t>
    </rPh>
    <phoneticPr fontId="1"/>
  </si>
  <si>
    <t>装置に利用（装置名：　　　　　　　　　　　　　　　）</t>
    <rPh sb="0" eb="2">
      <t>ソウチ</t>
    </rPh>
    <rPh sb="3" eb="5">
      <t>リヨウ</t>
    </rPh>
    <rPh sb="6" eb="8">
      <t>ソウチ</t>
    </rPh>
    <rPh sb="8" eb="9">
      <t>メイ</t>
    </rPh>
    <phoneticPr fontId="1"/>
  </si>
  <si>
    <t>その他（　　　　　　　　　　　　　　　　　　　）</t>
    <phoneticPr fontId="1"/>
  </si>
  <si>
    <t>廃液処理方法</t>
    <rPh sb="0" eb="2">
      <t>ハイエキ</t>
    </rPh>
    <rPh sb="2" eb="4">
      <t>ショリ</t>
    </rPh>
    <rPh sb="4" eb="6">
      <t>ホウホウ</t>
    </rPh>
    <phoneticPr fontId="1"/>
  </si>
  <si>
    <t>持ち帰り</t>
    <phoneticPr fontId="1"/>
  </si>
  <si>
    <t>SDS</t>
    <phoneticPr fontId="1"/>
  </si>
  <si>
    <t>その他（　　　　　　　　　　　　　　　　　　　　　　　　　　　　　　　　　　　　　　　　　　　　　　　　　　　　　）</t>
    <phoneticPr fontId="1"/>
  </si>
  <si>
    <t>保管について</t>
    <rPh sb="0" eb="2">
      <t>ホカン</t>
    </rPh>
    <phoneticPr fontId="1"/>
  </si>
  <si>
    <t>持ち帰り</t>
    <phoneticPr fontId="1"/>
  </si>
  <si>
    <t>利用後</t>
    <phoneticPr fontId="1"/>
  </si>
  <si>
    <t>申告物②</t>
    <rPh sb="0" eb="2">
      <t>シンコク</t>
    </rPh>
    <rPh sb="2" eb="3">
      <t>ブツ</t>
    </rPh>
    <phoneticPr fontId="1"/>
  </si>
  <si>
    <t>メーカー：　　　　　　　　　　　　　　　　　　　　</t>
    <phoneticPr fontId="1"/>
  </si>
  <si>
    <t>商品名：</t>
    <phoneticPr fontId="1"/>
  </si>
  <si>
    <t>その他（　　　　　　　　　　　　　　　　　　　）</t>
    <phoneticPr fontId="1"/>
  </si>
  <si>
    <t>SDS</t>
    <phoneticPr fontId="1"/>
  </si>
  <si>
    <t>申告物③</t>
    <rPh sb="0" eb="2">
      <t>シンコク</t>
    </rPh>
    <rPh sb="2" eb="3">
      <t>ブツ</t>
    </rPh>
    <phoneticPr fontId="1"/>
  </si>
  <si>
    <t>申告物④</t>
    <rPh sb="0" eb="2">
      <t>シンコク</t>
    </rPh>
    <rPh sb="2" eb="3">
      <t>ブツ</t>
    </rPh>
    <phoneticPr fontId="1"/>
  </si>
  <si>
    <t>申告物⑤</t>
    <rPh sb="0" eb="2">
      <t>シンコク</t>
    </rPh>
    <rPh sb="2" eb="3">
      <t>ブツ</t>
    </rPh>
    <phoneticPr fontId="1"/>
  </si>
  <si>
    <t>申告物⑥</t>
    <rPh sb="0" eb="2">
      <t>シンコク</t>
    </rPh>
    <rPh sb="2" eb="3">
      <t>ブツ</t>
    </rPh>
    <phoneticPr fontId="1"/>
  </si>
  <si>
    <t>申告物⑦</t>
    <rPh sb="0" eb="2">
      <t>シンコク</t>
    </rPh>
    <rPh sb="2" eb="3">
      <t>ブツ</t>
    </rPh>
    <phoneticPr fontId="1"/>
  </si>
  <si>
    <t>申告物⑧</t>
    <rPh sb="0" eb="2">
      <t>シンコク</t>
    </rPh>
    <rPh sb="2" eb="3">
      <t>ブツ</t>
    </rPh>
    <phoneticPr fontId="1"/>
  </si>
  <si>
    <t>センター担当者：</t>
    <rPh sb="4" eb="7">
      <t>タントウシャ</t>
    </rPh>
    <phoneticPr fontId="1"/>
  </si>
  <si>
    <t>薬品持込み</t>
    <rPh sb="0" eb="2">
      <t>ヤクヒン</t>
    </rPh>
    <rPh sb="2" eb="4">
      <t>モチコ</t>
    </rPh>
    <phoneticPr fontId="1"/>
  </si>
  <si>
    <t>(25)</t>
  </si>
  <si>
    <t>(60)</t>
  </si>
  <si>
    <t>(61)</t>
    <phoneticPr fontId="20"/>
  </si>
  <si>
    <t>(62)</t>
    <phoneticPr fontId="20"/>
  </si>
  <si>
    <t>(63)</t>
    <phoneticPr fontId="20"/>
  </si>
  <si>
    <t>(16)</t>
    <phoneticPr fontId="20"/>
  </si>
  <si>
    <t>(26)</t>
    <phoneticPr fontId="20"/>
  </si>
  <si>
    <t>(32)</t>
    <phoneticPr fontId="20"/>
  </si>
  <si>
    <t>（L1）</t>
    <phoneticPr fontId="11"/>
  </si>
  <si>
    <t>(3)</t>
    <phoneticPr fontId="20"/>
  </si>
  <si>
    <t>(3)</t>
    <phoneticPr fontId="20"/>
  </si>
  <si>
    <t>(8)</t>
    <phoneticPr fontId="20"/>
  </si>
  <si>
    <t>(L10)</t>
    <phoneticPr fontId="20"/>
  </si>
  <si>
    <t>（L8）</t>
    <phoneticPr fontId="11"/>
  </si>
  <si>
    <t>(47)</t>
    <phoneticPr fontId="20"/>
  </si>
  <si>
    <t>(43)</t>
    <phoneticPr fontId="20"/>
  </si>
  <si>
    <t>(44)</t>
    <phoneticPr fontId="20"/>
  </si>
  <si>
    <t>(45)</t>
    <phoneticPr fontId="20"/>
  </si>
  <si>
    <t>(56)</t>
    <phoneticPr fontId="20"/>
  </si>
  <si>
    <t>(66)</t>
    <phoneticPr fontId="20"/>
  </si>
  <si>
    <t>（L7）</t>
    <phoneticPr fontId="11"/>
  </si>
  <si>
    <t>(7)</t>
    <phoneticPr fontId="20"/>
  </si>
  <si>
    <t>(9)</t>
    <phoneticPr fontId="20"/>
  </si>
  <si>
    <t>(11)</t>
    <phoneticPr fontId="20"/>
  </si>
  <si>
    <t>(23)</t>
    <phoneticPr fontId="20"/>
  </si>
  <si>
    <t>(30)</t>
    <phoneticPr fontId="20"/>
  </si>
  <si>
    <t>(33)</t>
    <phoneticPr fontId="20"/>
  </si>
  <si>
    <t>（L4）</t>
    <phoneticPr fontId="11"/>
  </si>
  <si>
    <t>（67）</t>
    <phoneticPr fontId="1"/>
  </si>
  <si>
    <t>利用
予定日</t>
    <rPh sb="0" eb="2">
      <t>リヨウ</t>
    </rPh>
    <rPh sb="3" eb="5">
      <t>ヨテイ</t>
    </rPh>
    <rPh sb="5" eb="6">
      <t>ビ</t>
    </rPh>
    <phoneticPr fontId="1"/>
  </si>
  <si>
    <t>機　　器　　名</t>
    <rPh sb="0" eb="1">
      <t>キ</t>
    </rPh>
    <rPh sb="3" eb="4">
      <t>ウツワ</t>
    </rPh>
    <rPh sb="6" eb="7">
      <t>メイ</t>
    </rPh>
    <phoneticPr fontId="13"/>
  </si>
  <si>
    <t>備　考</t>
    <rPh sb="0" eb="1">
      <t>ソナエ</t>
    </rPh>
    <rPh sb="2" eb="3">
      <t>コウ</t>
    </rPh>
    <phoneticPr fontId="1"/>
  </si>
  <si>
    <t>CR外</t>
    <rPh sb="2" eb="3">
      <t>ガイ</t>
    </rPh>
    <phoneticPr fontId="1"/>
  </si>
  <si>
    <t>試作水準（材料の種類等）</t>
    <rPh sb="0" eb="2">
      <t>シサク</t>
    </rPh>
    <rPh sb="2" eb="4">
      <t>スイジュン</t>
    </rPh>
    <rPh sb="5" eb="7">
      <t>ザイリョウ</t>
    </rPh>
    <rPh sb="8" eb="10">
      <t>シュルイ</t>
    </rPh>
    <rPh sb="10" eb="11">
      <t>ナド</t>
    </rPh>
    <phoneticPr fontId="1"/>
  </si>
  <si>
    <t>部署名</t>
    <rPh sb="0" eb="2">
      <t>ブショ</t>
    </rPh>
    <rPh sb="2" eb="3">
      <t>メイ</t>
    </rPh>
    <phoneticPr fontId="1"/>
  </si>
  <si>
    <t>会社名・団体名
（部署名まで記入）</t>
    <rPh sb="9" eb="11">
      <t>ブショ</t>
    </rPh>
    <rPh sb="11" eb="12">
      <t>メイ</t>
    </rPh>
    <rPh sb="14" eb="16">
      <t>キニュウ</t>
    </rPh>
    <phoneticPr fontId="1"/>
  </si>
  <si>
    <t>部署名・担当者</t>
    <rPh sb="0" eb="2">
      <t>ブショ</t>
    </rPh>
    <rPh sb="2" eb="3">
      <t>メイ</t>
    </rPh>
    <rPh sb="4" eb="6">
      <t>タントウ</t>
    </rPh>
    <rPh sb="6" eb="7">
      <t>シャ</t>
    </rPh>
    <phoneticPr fontId="1"/>
  </si>
  <si>
    <t>2枚目に利用予定日・時間を
記入してください</t>
    <rPh sb="1" eb="3">
      <t>マイメ</t>
    </rPh>
    <rPh sb="4" eb="6">
      <t>リヨウ</t>
    </rPh>
    <rPh sb="6" eb="8">
      <t>ヨテイ</t>
    </rPh>
    <rPh sb="8" eb="9">
      <t>ビ</t>
    </rPh>
    <rPh sb="10" eb="12">
      <t>ジカン</t>
    </rPh>
    <rPh sb="14" eb="16">
      <t>キニュウ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</si>
  <si>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</si>
  <si>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</si>
  <si>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三次元半導体研究センターを下記のとおり利用したいので申請します。
なお、施設の利用に当っては、公益財団法人 福岡県産業・科学技術振興財団の利用規程及び指示を遵守します。</t>
    <phoneticPr fontId="1"/>
  </si>
  <si>
    <t>公益財団法人 福岡県産業・科学技術振興財団
　　　　　　　　　    理事長　　梶 山　千 里　　殿</t>
    <phoneticPr fontId="1"/>
  </si>
  <si>
    <t>有の場合、相手先の団体名
(大学、研究機関、企業名)</t>
    <rPh sb="9" eb="11">
      <t>ダンタイ</t>
    </rPh>
    <rPh sb="11" eb="12">
      <t>メイ</t>
    </rPh>
    <phoneticPr fontId="1"/>
  </si>
  <si>
    <t>　・工数 （ 有 ・ 無 ）　　・その他 （　　　　　　　　　　　　　　　　　　　　　</t>
    <rPh sb="2" eb="4">
      <t>コウスウ</t>
    </rPh>
    <rPh sb="7" eb="8">
      <t>アリ</t>
    </rPh>
    <rPh sb="11" eb="12">
      <t>ナシ</t>
    </rPh>
    <rPh sb="19" eb="20">
      <t>タ</t>
    </rPh>
    <phoneticPr fontId="1"/>
  </si>
  <si>
    <t>※有の場合は薬品申請書を提出</t>
    <rPh sb="1" eb="2">
      <t>ア</t>
    </rPh>
    <rPh sb="3" eb="5">
      <t>バアイ</t>
    </rPh>
    <rPh sb="6" eb="8">
      <t>ヤクヒン</t>
    </rPh>
    <rPh sb="8" eb="11">
      <t>シンセイショ</t>
    </rPh>
    <rPh sb="12" eb="14">
      <t>テイシュツ</t>
    </rPh>
    <phoneticPr fontId="1"/>
  </si>
  <si>
    <t>　No.　　　</t>
    <phoneticPr fontId="1"/>
  </si>
  <si>
    <t>薬品等の持込みについて （薬品申請書）</t>
    <rPh sb="0" eb="2">
      <t>ヤクヒン</t>
    </rPh>
    <rPh sb="2" eb="3">
      <t>トウ</t>
    </rPh>
    <rPh sb="4" eb="5">
      <t>モ</t>
    </rPh>
    <rPh sb="5" eb="6">
      <t>コ</t>
    </rPh>
    <rPh sb="13" eb="15">
      <t>ヤクヒン</t>
    </rPh>
    <rPh sb="15" eb="18">
      <t>シンセイショ</t>
    </rPh>
    <phoneticPr fontId="1"/>
  </si>
  <si>
    <t>印</t>
    <rPh sb="0" eb="1">
      <t>イン</t>
    </rPh>
    <phoneticPr fontId="1"/>
  </si>
  <si>
    <t>三次元半導体研究センターへ持ち込む薬品等が　（ 有る ・ 無い ）</t>
    <rPh sb="0" eb="8">
      <t>サンジゲンハンドウタイケンキュウ</t>
    </rPh>
    <rPh sb="13" eb="14">
      <t>モ</t>
    </rPh>
    <rPh sb="15" eb="16">
      <t>コ</t>
    </rPh>
    <rPh sb="17" eb="19">
      <t>ヤクヒン</t>
    </rPh>
    <rPh sb="19" eb="20">
      <t>トウ</t>
    </rPh>
    <rPh sb="24" eb="25">
      <t>ア</t>
    </rPh>
    <rPh sb="29" eb="30">
      <t>ナ</t>
    </rPh>
    <phoneticPr fontId="1"/>
  </si>
  <si>
    <t>備　  考</t>
    <rPh sb="0" eb="1">
      <t>ビ</t>
    </rPh>
    <rPh sb="4" eb="5">
      <t>コウ</t>
    </rPh>
    <phoneticPr fontId="1"/>
  </si>
  <si>
    <t>（センター担当者名を記入）　　</t>
    <phoneticPr fontId="1"/>
  </si>
  <si>
    <t>三次元半導体研究センターの利用において薬品等を持ち込む場合は、以下の項目を申請してください。
申請により、許可を得た物のみ持ち込み可能です。使用後は、適切に処理の上、お持ち帰り願います。
担当研究員が処理状況を確認致します。
なお、記載していただいた情報は、薬品等の管理以外に使用することはございません。</t>
    <rPh sb="13" eb="15">
      <t>リヨウ</t>
    </rPh>
    <rPh sb="19" eb="21">
      <t>ヤクヒン</t>
    </rPh>
    <rPh sb="21" eb="22">
      <t>トウ</t>
    </rPh>
    <rPh sb="23" eb="24">
      <t>モ</t>
    </rPh>
    <rPh sb="25" eb="26">
      <t>コ</t>
    </rPh>
    <rPh sb="27" eb="29">
      <t>バアイ</t>
    </rPh>
    <rPh sb="31" eb="33">
      <t>イカ</t>
    </rPh>
    <rPh sb="34" eb="36">
      <t>コウモク</t>
    </rPh>
    <rPh sb="37" eb="39">
      <t>シンセイ</t>
    </rPh>
    <rPh sb="47" eb="49">
      <t>シンセイ</t>
    </rPh>
    <rPh sb="53" eb="55">
      <t>キョカ</t>
    </rPh>
    <rPh sb="56" eb="57">
      <t>エ</t>
    </rPh>
    <rPh sb="58" eb="59">
      <t>モノ</t>
    </rPh>
    <rPh sb="61" eb="62">
      <t>モ</t>
    </rPh>
    <rPh sb="63" eb="64">
      <t>コ</t>
    </rPh>
    <rPh sb="65" eb="67">
      <t>カノウ</t>
    </rPh>
    <rPh sb="70" eb="73">
      <t>シヨウゴ</t>
    </rPh>
    <rPh sb="75" eb="77">
      <t>テキセツ</t>
    </rPh>
    <rPh sb="78" eb="80">
      <t>ショリ</t>
    </rPh>
    <rPh sb="81" eb="82">
      <t>ウエ</t>
    </rPh>
    <rPh sb="84" eb="85">
      <t>モ</t>
    </rPh>
    <rPh sb="86" eb="87">
      <t>カエ</t>
    </rPh>
    <rPh sb="88" eb="89">
      <t>ネガ</t>
    </rPh>
    <rPh sb="94" eb="96">
      <t>タントウ</t>
    </rPh>
    <rPh sb="96" eb="99">
      <t>ケンキュウイン</t>
    </rPh>
    <rPh sb="100" eb="102">
      <t>ショリ</t>
    </rPh>
    <rPh sb="102" eb="104">
      <t>ジョウキョウ</t>
    </rPh>
    <rPh sb="105" eb="107">
      <t>カクニン</t>
    </rPh>
    <rPh sb="107" eb="108">
      <t>イタ</t>
    </rPh>
    <rPh sb="116" eb="118">
      <t>キサイ</t>
    </rPh>
    <rPh sb="125" eb="127">
      <t>ジョウホウ</t>
    </rPh>
    <rPh sb="129" eb="131">
      <t>ヤクヒン</t>
    </rPh>
    <rPh sb="131" eb="132">
      <t>トウ</t>
    </rPh>
    <rPh sb="133" eb="135">
      <t>カンリ</t>
    </rPh>
    <rPh sb="135" eb="137">
      <t>イガイ</t>
    </rPh>
    <rPh sb="138" eb="140">
      <t>シヨウ</t>
    </rPh>
    <phoneticPr fontId="1"/>
  </si>
  <si>
    <t>エッチング処理後乾燥炉（B)</t>
    <phoneticPr fontId="12"/>
  </si>
  <si>
    <t>エッチング処理後乾燥炉（D)</t>
    <rPh sb="0" eb="11">
      <t>２３</t>
    </rPh>
    <phoneticPr fontId="12"/>
  </si>
  <si>
    <t>エッチング処理後乾燥炉（E)</t>
    <rPh sb="0" eb="11">
      <t>２３</t>
    </rPh>
    <phoneticPr fontId="12"/>
  </si>
  <si>
    <t>PRパルスCu</t>
    <phoneticPr fontId="1"/>
  </si>
  <si>
    <t>s8</t>
    <phoneticPr fontId="1"/>
  </si>
  <si>
    <t>s8</t>
    <phoneticPr fontId="1"/>
  </si>
  <si>
    <t>公益財団法人福岡県産業・科学技術振興財団
　　　　　　　　　    理事長　　津 田　純 嗣　　殿</t>
    <phoneticPr fontId="1"/>
  </si>
  <si>
    <t>三次元半導体研究センターを下記のとおり利用したいので申請します。
なお、施設の利用に当っては、公益財団法人 福岡県産業・科学技術振興財団の利用要綱及び指示を遵守します。　　　　　　　　　　　　　　　　　　　　　　　　</t>
    <rPh sb="71" eb="73">
      <t>ヨウコウ</t>
    </rPh>
    <phoneticPr fontId="1"/>
  </si>
  <si>
    <t>会社名・団体名
(部署名まで記入)</t>
    <rPh sb="9" eb="11">
      <t>ブショ</t>
    </rPh>
    <rPh sb="11" eb="12">
      <t>メイ</t>
    </rPh>
    <rPh sb="14" eb="16">
      <t>キニュウ</t>
    </rPh>
    <phoneticPr fontId="1"/>
  </si>
  <si>
    <t>部課名</t>
    <rPh sb="0" eb="2">
      <t>ブカ</t>
    </rPh>
    <rPh sb="1" eb="2">
      <t>カ</t>
    </rPh>
    <rPh sb="2" eb="3">
      <t>メイ</t>
    </rPh>
    <phoneticPr fontId="1"/>
  </si>
  <si>
    <t>部課名・担当者</t>
    <rPh sb="0" eb="2">
      <t>ブカ</t>
    </rPh>
    <rPh sb="2" eb="3">
      <t>メイ</t>
    </rPh>
    <rPh sb="4" eb="6">
      <t>タントウ</t>
    </rPh>
    <rPh sb="6" eb="7">
      <t>シャ</t>
    </rPh>
    <phoneticPr fontId="1"/>
  </si>
  <si>
    <t>有の場合は相手先の機関名
(大学、研究機関、企業名)</t>
    <phoneticPr fontId="1"/>
  </si>
  <si>
    <t>2枚目に日時・予定時間を
記入してください</t>
    <rPh sb="1" eb="3">
      <t>マイメ</t>
    </rPh>
    <rPh sb="4" eb="6">
      <t>ニチジ</t>
    </rPh>
    <rPh sb="7" eb="9">
      <t>ヨテイ</t>
    </rPh>
    <rPh sb="9" eb="11">
      <t>ジカン</t>
    </rPh>
    <rPh sb="13" eb="15">
      <t>キニュウ</t>
    </rPh>
    <phoneticPr fontId="1"/>
  </si>
  <si>
    <t>（</t>
    <phoneticPr fontId="1"/>
  </si>
  <si>
    <t>（センター担当者名を記入）</t>
    <rPh sb="5" eb="7">
      <t>タントウ</t>
    </rPh>
    <rPh sb="7" eb="8">
      <t>シャ</t>
    </rPh>
    <rPh sb="8" eb="9">
      <t>メイ</t>
    </rPh>
    <rPh sb="10" eb="12">
      <t>キニュウ</t>
    </rPh>
    <phoneticPr fontId="1"/>
  </si>
  <si>
    <t>・技術料（有・無）　・工数（有・無）　・その他（　　　　　　　　　　　　　　　　　　　　　</t>
    <rPh sb="1" eb="4">
      <t>ギジュツリョウ</t>
    </rPh>
    <rPh sb="5" eb="6">
      <t>アリ</t>
    </rPh>
    <rPh sb="7" eb="8">
      <t>ナシ</t>
    </rPh>
    <rPh sb="11" eb="13">
      <t>コウスウ</t>
    </rPh>
    <rPh sb="14" eb="15">
      <t>アリ</t>
    </rPh>
    <rPh sb="16" eb="17">
      <t>ナシ</t>
    </rPh>
    <rPh sb="22" eb="23">
      <t>タ</t>
    </rPh>
    <phoneticPr fontId="1"/>
  </si>
  <si>
    <t>試作水準（材料の種類など）</t>
    <rPh sb="0" eb="2">
      <t>シサク</t>
    </rPh>
    <rPh sb="2" eb="4">
      <t>スイジュン</t>
    </rPh>
    <rPh sb="5" eb="7">
      <t>ザイリョウ</t>
    </rPh>
    <rPh sb="8" eb="10">
      <t>シュルイ</t>
    </rPh>
    <phoneticPr fontId="1"/>
  </si>
  <si>
    <t>日付</t>
    <rPh sb="0" eb="2">
      <t>ヒヅケ</t>
    </rPh>
    <phoneticPr fontId="1"/>
  </si>
  <si>
    <t>CR</t>
  </si>
  <si>
    <t>機器名</t>
    <rPh sb="0" eb="2">
      <t>キキ</t>
    </rPh>
    <rPh sb="2" eb="3">
      <t>メイ</t>
    </rPh>
    <phoneticPr fontId="13"/>
  </si>
  <si>
    <t>利用予定日</t>
    <rPh sb="0" eb="2">
      <t>リヨウ</t>
    </rPh>
    <rPh sb="2" eb="4">
      <t>ヨテイ</t>
    </rPh>
    <rPh sb="4" eb="5">
      <t>ビ</t>
    </rPh>
    <phoneticPr fontId="1"/>
  </si>
  <si>
    <t>備考</t>
    <rPh sb="0" eb="2">
      <t>ビコウ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</si>
</sst>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&lt;=99999999]####\-####;\(00\)\ ####\-####"/>
    <numFmt numFmtId="177" formatCode="[&lt;=999]000;[&lt;=9999]000\-00;000\-0000"/>
    <numFmt numFmtId="178" formatCode="m/d;@"/>
    <numFmt numFmtId="179" formatCode="h:mm;@"/>
    <numFmt numFmtId="180" formatCode="[$-411]ggg__e__&quot;年&quot;____m__&quot;月&quot;____d__&quot;日&quot;;@"/>
  </numFmts>
  <fonts count="3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color theme="1"/>
      <name val="HGPｺﾞｼｯｸM"/>
      <family val="3"/>
      <charset val="128"/>
    </font>
    <font>
      <sz val="10.5"/>
      <color rgb="FF000000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0"/>
      <name val="HGPｺﾞｼｯｸM"/>
      <family val="3"/>
      <charset val="128"/>
    </font>
    <font>
      <sz val="11"/>
      <name val="HGPｺﾞｼｯｸM"/>
      <family val="3"/>
      <charset val="128"/>
    </font>
    <font>
      <sz val="10.5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9"/>
      <color rgb="FF000000"/>
      <name val="MS UI Gothic"/>
      <family val="3"/>
      <charset val="128"/>
    </font>
    <font>
      <b/>
      <sz val="11"/>
      <color theme="3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HGPｺﾞｼｯｸM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16"/>
      <color theme="1"/>
      <name val="HGPｺﾞｼｯｸM"/>
      <family val="3"/>
      <charset val="128"/>
    </font>
    <font>
      <sz val="14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2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9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u/>
      <sz val="11"/>
      <color theme="1"/>
      <name val="HGPｺﾞｼｯｸM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8.5"/>
      <name val="HGPｺﾞｼｯｸM"/>
      <family val="3"/>
      <charset val="128"/>
    </font>
    <font>
      <sz val="9.5"/>
      <color rgb="FF000000"/>
      <name val="HGPｺﾞｼｯｸM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5">
    <xf numFmtId="0" fontId="0" fillId="0" borderId="0">
      <alignment vertical="center"/>
    </xf>
    <xf numFmtId="0" fontId="2" fillId="0" borderId="0">
      <alignment vertical="center"/>
    </xf>
    <xf numFmtId="0" fontId="12" fillId="0" borderId="0"/>
    <xf numFmtId="38" fontId="2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12" fillId="0" borderId="0"/>
    <xf numFmtId="0" fontId="2" fillId="0" borderId="0"/>
    <xf numFmtId="0" fontId="21" fillId="0" borderId="0">
      <alignment vertical="center"/>
    </xf>
    <xf numFmtId="0" fontId="2" fillId="0" borderId="0">
      <alignment vertical="center"/>
    </xf>
    <xf numFmtId="0" fontId="19" fillId="0" borderId="0">
      <alignment vertical="center"/>
    </xf>
    <xf numFmtId="0" fontId="2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38" fontId="22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0" fontId="19" fillId="0" borderId="0">
      <alignment vertical="center"/>
    </xf>
  </cellStyleXfs>
  <cellXfs count="446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9" xfId="0" applyFont="1" applyBorder="1" applyProtection="1">
      <alignment vertical="center"/>
      <protection locked="0"/>
    </xf>
    <xf numFmtId="0" fontId="3" fillId="0" borderId="10" xfId="0" applyFont="1" applyBorder="1" applyProtection="1">
      <alignment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14" fillId="0" borderId="0" xfId="2" applyFont="1" applyAlignment="1">
      <alignment vertical="center"/>
    </xf>
    <xf numFmtId="0" fontId="15" fillId="0" borderId="2" xfId="2" applyFont="1" applyBorder="1" applyAlignment="1">
      <alignment vertical="center" shrinkToFit="1"/>
    </xf>
    <xf numFmtId="0" fontId="14" fillId="0" borderId="0" xfId="2" applyFont="1"/>
    <xf numFmtId="178" fontId="14" fillId="0" borderId="0" xfId="2" applyNumberFormat="1" applyFont="1" applyAlignment="1">
      <alignment horizontal="center"/>
    </xf>
    <xf numFmtId="179" fontId="14" fillId="0" borderId="0" xfId="2" applyNumberFormat="1" applyFont="1" applyAlignment="1">
      <alignment horizontal="center"/>
    </xf>
    <xf numFmtId="0" fontId="14" fillId="0" borderId="1" xfId="6" applyFont="1" applyBorder="1" applyAlignment="1">
      <alignment horizontal="left" vertical="center" shrinkToFit="1"/>
    </xf>
    <xf numFmtId="0" fontId="14" fillId="0" borderId="13" xfId="6" applyFont="1" applyBorder="1" applyAlignment="1">
      <alignment horizontal="left" vertical="center" shrinkToFit="1"/>
    </xf>
    <xf numFmtId="0" fontId="3" fillId="0" borderId="0" xfId="0" applyFont="1">
      <alignment vertical="center"/>
    </xf>
    <xf numFmtId="0" fontId="3" fillId="0" borderId="4" xfId="0" applyFont="1" applyBorder="1" applyProtection="1">
      <alignment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25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 shrinkToFit="1"/>
      <protection locked="0"/>
    </xf>
    <xf numFmtId="0" fontId="9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left" vertical="center" wrapText="1" shrinkToFit="1"/>
      <protection locked="0"/>
    </xf>
    <xf numFmtId="0" fontId="26" fillId="0" borderId="6" xfId="0" applyFont="1" applyBorder="1" applyProtection="1">
      <alignment vertical="center"/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0" fontId="9" fillId="0" borderId="6" xfId="0" applyFont="1" applyBorder="1" applyAlignment="1" applyProtection="1">
      <alignment vertical="center" wrapText="1"/>
      <protection locked="0"/>
    </xf>
    <xf numFmtId="0" fontId="26" fillId="0" borderId="26" xfId="0" applyFont="1" applyBorder="1">
      <alignment vertical="center"/>
    </xf>
    <xf numFmtId="176" fontId="6" fillId="0" borderId="26" xfId="0" applyNumberFormat="1" applyFont="1" applyBorder="1" applyProtection="1">
      <alignment vertical="center"/>
      <protection locked="0"/>
    </xf>
    <xf numFmtId="0" fontId="26" fillId="0" borderId="8" xfId="0" applyFont="1" applyBorder="1">
      <alignment vertical="center"/>
    </xf>
    <xf numFmtId="0" fontId="26" fillId="0" borderId="9" xfId="0" applyFont="1" applyBorder="1">
      <alignment vertical="center"/>
    </xf>
    <xf numFmtId="0" fontId="26" fillId="0" borderId="10" xfId="0" applyFont="1" applyBorder="1">
      <alignment vertical="center"/>
    </xf>
    <xf numFmtId="0" fontId="26" fillId="0" borderId="5" xfId="0" applyFont="1" applyBorder="1">
      <alignment vertical="center"/>
    </xf>
    <xf numFmtId="0" fontId="26" fillId="0" borderId="6" xfId="0" applyFont="1" applyBorder="1">
      <alignment vertical="center"/>
    </xf>
    <xf numFmtId="0" fontId="26" fillId="0" borderId="7" xfId="0" applyFont="1" applyBorder="1">
      <alignment vertical="center"/>
    </xf>
    <xf numFmtId="176" fontId="6" fillId="0" borderId="19" xfId="0" applyNumberFormat="1" applyFont="1" applyBorder="1" applyAlignment="1" applyProtection="1">
      <alignment vertical="center" shrinkToFit="1"/>
      <protection locked="0"/>
    </xf>
    <xf numFmtId="176" fontId="6" fillId="0" borderId="17" xfId="0" applyNumberFormat="1" applyFont="1" applyBorder="1" applyAlignment="1" applyProtection="1">
      <alignment vertical="center" shrinkToFit="1"/>
      <protection locked="0"/>
    </xf>
    <xf numFmtId="176" fontId="6" fillId="0" borderId="17" xfId="0" applyNumberFormat="1" applyFont="1" applyBorder="1" applyProtection="1">
      <alignment vertical="center"/>
      <protection locked="0"/>
    </xf>
    <xf numFmtId="0" fontId="26" fillId="0" borderId="17" xfId="0" applyFont="1" applyBorder="1" applyAlignment="1">
      <alignment vertical="center" wrapText="1"/>
    </xf>
    <xf numFmtId="0" fontId="26" fillId="0" borderId="17" xfId="0" applyFont="1" applyBorder="1">
      <alignment vertical="center"/>
    </xf>
    <xf numFmtId="0" fontId="26" fillId="0" borderId="17" xfId="0" applyFont="1" applyBorder="1" applyAlignment="1">
      <alignment horizontal="left" vertical="center" wrapText="1"/>
    </xf>
    <xf numFmtId="0" fontId="26" fillId="0" borderId="18" xfId="0" applyFont="1" applyBorder="1" applyAlignment="1">
      <alignment horizontal="left" vertical="center" wrapText="1"/>
    </xf>
    <xf numFmtId="0" fontId="26" fillId="0" borderId="11" xfId="0" applyFont="1" applyBorder="1">
      <alignment vertical="center"/>
    </xf>
    <xf numFmtId="0" fontId="26" fillId="0" borderId="0" xfId="0" applyFont="1">
      <alignment vertical="center"/>
    </xf>
    <xf numFmtId="0" fontId="26" fillId="0" borderId="12" xfId="0" applyFont="1" applyBorder="1">
      <alignment vertical="center"/>
    </xf>
    <xf numFmtId="176" fontId="6" fillId="0" borderId="23" xfId="0" applyNumberFormat="1" applyFont="1" applyBorder="1" applyAlignment="1" applyProtection="1">
      <alignment vertical="center" shrinkToFit="1"/>
      <protection locked="0"/>
    </xf>
    <xf numFmtId="176" fontId="6" fillId="0" borderId="23" xfId="0" applyNumberFormat="1" applyFont="1" applyBorder="1" applyProtection="1">
      <alignment vertical="center"/>
      <protection locked="0"/>
    </xf>
    <xf numFmtId="0" fontId="26" fillId="0" borderId="23" xfId="0" applyFont="1" applyBorder="1" applyAlignment="1">
      <alignment vertical="center" wrapText="1"/>
    </xf>
    <xf numFmtId="0" fontId="26" fillId="0" borderId="23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176" fontId="6" fillId="0" borderId="6" xfId="0" applyNumberFormat="1" applyFont="1" applyBorder="1" applyAlignment="1" applyProtection="1">
      <alignment vertical="center" shrinkToFit="1"/>
      <protection locked="0"/>
    </xf>
    <xf numFmtId="176" fontId="6" fillId="0" borderId="6" xfId="0" applyNumberFormat="1" applyFont="1" applyBorder="1" applyProtection="1">
      <alignment vertical="center"/>
      <protection locked="0"/>
    </xf>
    <xf numFmtId="0" fontId="26" fillId="0" borderId="6" xfId="0" applyFont="1" applyBorder="1" applyAlignment="1">
      <alignment vertical="center" wrapText="1"/>
    </xf>
    <xf numFmtId="0" fontId="26" fillId="0" borderId="20" xfId="0" applyFont="1" applyBorder="1" applyAlignment="1">
      <alignment vertical="center" wrapText="1"/>
    </xf>
    <xf numFmtId="0" fontId="26" fillId="0" borderId="21" xfId="0" applyFont="1" applyBorder="1" applyAlignment="1">
      <alignment vertical="center" wrapText="1"/>
    </xf>
    <xf numFmtId="0" fontId="26" fillId="0" borderId="20" xfId="0" applyFont="1" applyBorder="1">
      <alignment vertical="center"/>
    </xf>
    <xf numFmtId="176" fontId="6" fillId="0" borderId="0" xfId="0" applyNumberFormat="1" applyFont="1" applyAlignment="1" applyProtection="1">
      <alignment horizontal="center" vertical="center"/>
      <protection locked="0"/>
    </xf>
    <xf numFmtId="176" fontId="6" fillId="0" borderId="0" xfId="0" applyNumberFormat="1" applyFont="1" applyAlignment="1" applyProtection="1">
      <alignment vertical="center" shrinkToFit="1"/>
      <protection locked="0"/>
    </xf>
    <xf numFmtId="176" fontId="6" fillId="0" borderId="0" xfId="0" applyNumberFormat="1" applyFont="1" applyProtection="1">
      <alignment vertical="center"/>
      <protection locked="0"/>
    </xf>
    <xf numFmtId="0" fontId="26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3" fillId="0" borderId="26" xfId="0" applyFont="1" applyBorder="1" applyProtection="1">
      <alignment vertical="center"/>
      <protection locked="0"/>
    </xf>
    <xf numFmtId="49" fontId="14" fillId="0" borderId="1" xfId="2" applyNumberFormat="1" applyFont="1" applyBorder="1" applyAlignment="1">
      <alignment horizontal="center" vertical="center"/>
    </xf>
    <xf numFmtId="49" fontId="14" fillId="0" borderId="1" xfId="6" applyNumberFormat="1" applyFont="1" applyBorder="1" applyAlignment="1">
      <alignment horizontal="center" vertical="center" shrinkToFit="1"/>
    </xf>
    <xf numFmtId="49" fontId="14" fillId="0" borderId="13" xfId="6" applyNumberFormat="1" applyFont="1" applyBorder="1" applyAlignment="1">
      <alignment horizontal="center" vertical="center" shrinkToFit="1"/>
    </xf>
    <xf numFmtId="49" fontId="15" fillId="0" borderId="1" xfId="2" applyNumberFormat="1" applyFont="1" applyBorder="1" applyAlignment="1">
      <alignment horizontal="center" vertical="center"/>
    </xf>
    <xf numFmtId="49" fontId="14" fillId="0" borderId="14" xfId="6" applyNumberFormat="1" applyFont="1" applyBorder="1" applyAlignment="1">
      <alignment horizontal="center" vertical="center" shrinkToFit="1"/>
    </xf>
    <xf numFmtId="49" fontId="0" fillId="0" borderId="0" xfId="0" applyNumberFormat="1">
      <alignment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20" fontId="14" fillId="0" borderId="1" xfId="2" applyNumberFormat="1" applyFont="1" applyBorder="1" applyAlignment="1">
      <alignment horizontal="center" vertical="center" shrinkToFit="1"/>
    </xf>
    <xf numFmtId="0" fontId="3" fillId="0" borderId="4" xfId="0" applyFont="1" applyBorder="1" applyAlignment="1" applyProtection="1">
      <alignment horizontal="center" vertical="center"/>
      <protection locked="0"/>
    </xf>
    <xf numFmtId="178" fontId="14" fillId="0" borderId="1" xfId="2" applyNumberFormat="1" applyFont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14" fillId="0" borderId="1" xfId="2" applyFont="1" applyBorder="1" applyAlignment="1">
      <alignment horizontal="center" vertical="center" shrinkToFit="1"/>
    </xf>
    <xf numFmtId="0" fontId="3" fillId="0" borderId="0" xfId="2" applyFont="1" applyAlignment="1">
      <alignment vertical="center"/>
    </xf>
    <xf numFmtId="0" fontId="21" fillId="0" borderId="0" xfId="0" applyFont="1">
      <alignment vertical="center"/>
    </xf>
    <xf numFmtId="0" fontId="14" fillId="0" borderId="0" xfId="0" applyFont="1" applyProtection="1">
      <alignment vertical="center"/>
      <protection locked="0"/>
    </xf>
    <xf numFmtId="0" fontId="14" fillId="0" borderId="0" xfId="0" applyFont="1" applyAlignment="1" applyProtection="1">
      <alignment vertical="center" shrinkToFit="1"/>
      <protection locked="0"/>
    </xf>
    <xf numFmtId="0" fontId="14" fillId="0" borderId="0" xfId="0" applyFont="1">
      <alignment vertical="center"/>
    </xf>
    <xf numFmtId="0" fontId="5" fillId="0" borderId="0" xfId="0" applyFont="1" applyAlignment="1"/>
    <xf numFmtId="0" fontId="14" fillId="0" borderId="0" xfId="0" applyFont="1" applyAlignment="1">
      <alignment horizontal="left" vertical="center" indent="1"/>
    </xf>
    <xf numFmtId="0" fontId="14" fillId="0" borderId="0" xfId="0" applyFont="1" applyAlignment="1">
      <alignment vertical="center" shrinkToFit="1"/>
    </xf>
    <xf numFmtId="0" fontId="14" fillId="0" borderId="0" xfId="0" applyFont="1" applyAlignment="1">
      <alignment horizontal="center" vertical="center" shrinkToFit="1"/>
    </xf>
    <xf numFmtId="0" fontId="21" fillId="0" borderId="0" xfId="0" applyFont="1" applyAlignment="1">
      <alignment vertical="center" shrinkToFit="1"/>
    </xf>
    <xf numFmtId="0" fontId="21" fillId="0" borderId="0" xfId="0" applyFont="1" applyAlignment="1">
      <alignment horizontal="left" vertical="center" indent="1"/>
    </xf>
    <xf numFmtId="0" fontId="21" fillId="0" borderId="0" xfId="0" applyFont="1" applyAlignment="1">
      <alignment horizontal="center" vertical="center" shrinkToFit="1"/>
    </xf>
    <xf numFmtId="179" fontId="14" fillId="0" borderId="38" xfId="2" applyNumberFormat="1" applyFont="1" applyBorder="1" applyAlignment="1">
      <alignment horizontal="center" vertical="center" shrinkToFit="1"/>
    </xf>
    <xf numFmtId="179" fontId="14" fillId="0" borderId="39" xfId="2" applyNumberFormat="1" applyFont="1" applyBorder="1" applyAlignment="1">
      <alignment horizontal="center" vertical="center" shrinkToFit="1"/>
    </xf>
    <xf numFmtId="0" fontId="16" fillId="0" borderId="0" xfId="2" applyFont="1"/>
    <xf numFmtId="0" fontId="18" fillId="0" borderId="38" xfId="2" applyFont="1" applyBorder="1" applyAlignment="1">
      <alignment horizontal="center" vertical="center" shrinkToFit="1"/>
    </xf>
    <xf numFmtId="0" fontId="18" fillId="0" borderId="39" xfId="2" applyFont="1" applyBorder="1" applyAlignment="1">
      <alignment horizontal="center" vertical="center" shrinkToFit="1"/>
    </xf>
    <xf numFmtId="177" fontId="3" fillId="0" borderId="9" xfId="0" applyNumberFormat="1" applyFont="1" applyBorder="1" applyProtection="1">
      <alignment vertical="center"/>
      <protection locked="0"/>
    </xf>
    <xf numFmtId="177" fontId="3" fillId="0" borderId="10" xfId="0" applyNumberFormat="1" applyFont="1" applyBorder="1" applyProtection="1">
      <alignment vertical="center"/>
      <protection locked="0"/>
    </xf>
    <xf numFmtId="0" fontId="3" fillId="0" borderId="8" xfId="0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26" fillId="0" borderId="3" xfId="0" applyFont="1" applyBorder="1" applyProtection="1">
      <alignment vertical="center"/>
      <protection locked="0"/>
    </xf>
    <xf numFmtId="176" fontId="8" fillId="0" borderId="6" xfId="0" applyNumberFormat="1" applyFont="1" applyBorder="1" applyAlignment="1" applyProtection="1">
      <alignment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176" fontId="8" fillId="0" borderId="5" xfId="0" applyNumberFormat="1" applyFont="1" applyBorder="1" applyAlignment="1" applyProtection="1">
      <alignment horizontal="center" vertical="center" wrapText="1"/>
      <protection locked="0"/>
    </xf>
    <xf numFmtId="176" fontId="8" fillId="0" borderId="7" xfId="0" applyNumberFormat="1" applyFont="1" applyBorder="1" applyAlignment="1" applyProtection="1">
      <alignment vertical="center" wrapText="1"/>
      <protection locked="0"/>
    </xf>
    <xf numFmtId="0" fontId="9" fillId="0" borderId="3" xfId="0" applyFont="1" applyBorder="1" applyAlignment="1" applyProtection="1">
      <alignment vertical="center" wrapText="1" shrinkToFit="1"/>
      <protection locked="0"/>
    </xf>
    <xf numFmtId="0" fontId="26" fillId="0" borderId="2" xfId="0" applyFont="1" applyBorder="1" applyProtection="1">
      <alignment vertical="center"/>
      <protection locked="0"/>
    </xf>
    <xf numFmtId="0" fontId="30" fillId="0" borderId="40" xfId="0" applyFont="1" applyBorder="1" applyAlignment="1" applyProtection="1">
      <alignment horizontal="center" vertical="center" shrinkToFit="1"/>
      <protection locked="0"/>
    </xf>
    <xf numFmtId="0" fontId="30" fillId="0" borderId="42" xfId="0" applyFont="1" applyBorder="1" applyAlignment="1" applyProtection="1">
      <alignment horizontal="center" vertical="center" shrinkToFit="1"/>
      <protection locked="0"/>
    </xf>
    <xf numFmtId="0" fontId="30" fillId="0" borderId="41" xfId="0" applyFont="1" applyBorder="1" applyAlignment="1" applyProtection="1">
      <alignment horizontal="center" vertical="center" shrinkToFit="1"/>
      <protection locked="0"/>
    </xf>
    <xf numFmtId="0" fontId="30" fillId="0" borderId="41" xfId="0" applyFont="1" applyBorder="1" applyAlignment="1" applyProtection="1">
      <alignment horizontal="center" vertical="center"/>
      <protection locked="0"/>
    </xf>
    <xf numFmtId="49" fontId="23" fillId="0" borderId="2" xfId="2" applyNumberFormat="1" applyFont="1" applyBorder="1" applyAlignment="1">
      <alignment horizontal="left" vertical="center" indent="1"/>
    </xf>
    <xf numFmtId="49" fontId="23" fillId="0" borderId="3" xfId="2" applyNumberFormat="1" applyFont="1" applyBorder="1" applyAlignment="1">
      <alignment vertical="center"/>
    </xf>
    <xf numFmtId="49" fontId="23" fillId="0" borderId="4" xfId="2" applyNumberFormat="1" applyFont="1" applyBorder="1" applyAlignment="1">
      <alignment vertical="center"/>
    </xf>
    <xf numFmtId="0" fontId="9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2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vertical="center" shrinkToFit="1"/>
      <protection locked="0"/>
    </xf>
    <xf numFmtId="0" fontId="8" fillId="0" borderId="4" xfId="0" applyFont="1" applyBorder="1" applyAlignment="1" applyProtection="1">
      <alignment vertical="center" shrinkToFit="1"/>
      <protection locked="0"/>
    </xf>
    <xf numFmtId="0" fontId="14" fillId="0" borderId="36" xfId="6" applyFont="1" applyBorder="1" applyAlignment="1">
      <alignment horizontal="left" vertical="center" shrinkToFit="1"/>
    </xf>
    <xf numFmtId="0" fontId="9" fillId="0" borderId="0" xfId="0" applyFont="1" applyAlignment="1" applyProtection="1">
      <alignment horizontal="center" vertical="center" shrinkToFit="1"/>
      <protection locked="0"/>
    </xf>
    <xf numFmtId="0" fontId="3" fillId="0" borderId="27" xfId="0" applyFont="1" applyBorder="1" applyAlignment="1" applyProtection="1">
      <alignment horizontal="left" vertical="center" indent="1" shrinkToFit="1"/>
      <protection locked="0"/>
    </xf>
    <xf numFmtId="0" fontId="3" fillId="0" borderId="25" xfId="0" applyFont="1" applyBorder="1" applyAlignment="1" applyProtection="1">
      <alignment horizontal="left" vertical="center" indent="1" shrinkToFit="1"/>
      <protection locked="0"/>
    </xf>
    <xf numFmtId="0" fontId="3" fillId="0" borderId="21" xfId="0" applyFont="1" applyBorder="1" applyAlignment="1" applyProtection="1">
      <alignment horizontal="left" vertical="center" indent="1" shrinkToFit="1"/>
      <protection locked="0"/>
    </xf>
    <xf numFmtId="0" fontId="3" fillId="0" borderId="24" xfId="0" applyFont="1" applyBorder="1" applyAlignment="1" applyProtection="1">
      <alignment horizontal="left" vertical="center" indent="1" shrinkToFit="1"/>
      <protection locked="0"/>
    </xf>
    <xf numFmtId="177" fontId="3" fillId="0" borderId="9" xfId="0" applyNumberFormat="1" applyFont="1" applyBorder="1" applyProtection="1">
      <alignment vertical="center"/>
      <protection locked="0"/>
    </xf>
    <xf numFmtId="0" fontId="8" fillId="0" borderId="11" xfId="0" applyFont="1" applyBorder="1" applyAlignment="1" applyProtection="1">
      <alignment horizontal="left" vertical="center" wrapText="1" indent="1"/>
      <protection locked="0"/>
    </xf>
    <xf numFmtId="0" fontId="8" fillId="0" borderId="0" xfId="0" applyFont="1" applyAlignment="1" applyProtection="1">
      <alignment horizontal="left" vertical="center" wrapText="1" indent="1"/>
      <protection locked="0"/>
    </xf>
    <xf numFmtId="0" fontId="8" fillId="0" borderId="12" xfId="0" applyFont="1" applyBorder="1" applyAlignment="1" applyProtection="1">
      <alignment horizontal="left" vertical="center" wrapText="1" indent="1"/>
      <protection locked="0"/>
    </xf>
    <xf numFmtId="180" fontId="3" fillId="0" borderId="0" xfId="0" applyNumberFormat="1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30" fillId="0" borderId="25" xfId="0" applyFont="1" applyBorder="1" applyAlignment="1" applyProtection="1">
      <alignment horizontal="center" vertical="center"/>
      <protection locked="0"/>
    </xf>
    <xf numFmtId="0" fontId="30" fillId="0" borderId="40" xfId="0" applyFont="1" applyBorder="1" applyAlignment="1" applyProtection="1">
      <alignment horizontal="center" vertical="center"/>
      <protection locked="0"/>
    </xf>
    <xf numFmtId="0" fontId="30" fillId="0" borderId="24" xfId="0" applyFont="1" applyBorder="1" applyAlignment="1" applyProtection="1">
      <alignment horizontal="center" vertical="center"/>
      <protection locked="0"/>
    </xf>
    <xf numFmtId="0" fontId="30" fillId="0" borderId="41" xfId="0" applyFont="1" applyBorder="1" applyAlignment="1" applyProtection="1">
      <alignment horizontal="center" vertical="center"/>
      <protection locked="0"/>
    </xf>
    <xf numFmtId="176" fontId="29" fillId="0" borderId="25" xfId="0" applyNumberFormat="1" applyFont="1" applyBorder="1" applyAlignment="1" applyProtection="1">
      <alignment horizontal="center" vertical="center" shrinkToFit="1"/>
      <protection locked="0"/>
    </xf>
    <xf numFmtId="176" fontId="29" fillId="0" borderId="40" xfId="0" applyNumberFormat="1" applyFont="1" applyBorder="1" applyAlignment="1" applyProtection="1">
      <alignment horizontal="center" vertical="center" shrinkToFit="1"/>
      <protection locked="0"/>
    </xf>
    <xf numFmtId="176" fontId="29" fillId="0" borderId="24" xfId="0" applyNumberFormat="1" applyFont="1" applyBorder="1" applyAlignment="1" applyProtection="1">
      <alignment horizontal="center" vertical="center" shrinkToFit="1"/>
      <protection locked="0"/>
    </xf>
    <xf numFmtId="176" fontId="29" fillId="0" borderId="41" xfId="0" applyNumberFormat="1" applyFont="1" applyBorder="1" applyAlignment="1" applyProtection="1">
      <alignment horizontal="center" vertical="center" shrinkToFit="1"/>
      <protection locked="0"/>
    </xf>
    <xf numFmtId="176" fontId="8" fillId="0" borderId="6" xfId="0" applyNumberFormat="1" applyFont="1" applyBorder="1" applyAlignment="1" applyProtection="1">
      <alignment vertical="center" wrapText="1"/>
      <protection locked="0"/>
    </xf>
    <xf numFmtId="0" fontId="9" fillId="0" borderId="27" xfId="0" applyFont="1" applyBorder="1" applyAlignment="1" applyProtection="1">
      <alignment horizontal="left" vertical="center" indent="1" shrinkToFit="1"/>
      <protection locked="0"/>
    </xf>
    <xf numFmtId="0" fontId="9" fillId="0" borderId="25" xfId="0" applyFont="1" applyBorder="1" applyAlignment="1" applyProtection="1">
      <alignment horizontal="left" vertical="center" indent="1" shrinkToFit="1"/>
      <protection locked="0"/>
    </xf>
    <xf numFmtId="0" fontId="9" fillId="0" borderId="18" xfId="0" applyFont="1" applyBorder="1" applyAlignment="1" applyProtection="1">
      <alignment horizontal="left" vertical="center" indent="1" shrinkToFit="1"/>
      <protection locked="0"/>
    </xf>
    <xf numFmtId="0" fontId="9" fillId="0" borderId="15" xfId="0" applyFont="1" applyBorder="1" applyAlignment="1" applyProtection="1">
      <alignment horizontal="left" vertical="center" indent="1" shrinkToFit="1"/>
      <protection locked="0"/>
    </xf>
    <xf numFmtId="0" fontId="9" fillId="0" borderId="21" xfId="0" applyFont="1" applyBorder="1" applyAlignment="1" applyProtection="1">
      <alignment horizontal="left" vertical="center" indent="1" shrinkToFit="1"/>
      <protection locked="0"/>
    </xf>
    <xf numFmtId="0" fontId="9" fillId="0" borderId="24" xfId="0" applyFont="1" applyBorder="1" applyAlignment="1" applyProtection="1">
      <alignment horizontal="left" vertical="center" indent="1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left" vertical="center" indent="1" shrinkToFit="1"/>
      <protection locked="0"/>
    </xf>
    <xf numFmtId="0" fontId="3" fillId="0" borderId="3" xfId="0" applyFont="1" applyBorder="1" applyAlignment="1" applyProtection="1">
      <alignment horizontal="left" vertical="center" indent="1" shrinkToFit="1"/>
      <protection locked="0"/>
    </xf>
    <xf numFmtId="0" fontId="3" fillId="0" borderId="4" xfId="0" applyFont="1" applyBorder="1" applyAlignment="1" applyProtection="1">
      <alignment horizontal="left" vertical="center" indent="1" shrinkToFit="1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vertical="center" shrinkToFit="1"/>
      <protection locked="0"/>
    </xf>
    <xf numFmtId="0" fontId="3" fillId="0" borderId="10" xfId="0" applyFont="1" applyBorder="1" applyAlignment="1" applyProtection="1">
      <alignment vertical="center" shrinkToFit="1"/>
      <protection locked="0"/>
    </xf>
    <xf numFmtId="0" fontId="3" fillId="0" borderId="6" xfId="0" applyFont="1" applyBorder="1" applyAlignment="1" applyProtection="1">
      <alignment vertical="center" shrinkToFit="1"/>
      <protection locked="0"/>
    </xf>
    <xf numFmtId="0" fontId="3" fillId="0" borderId="7" xfId="0" applyFont="1" applyBorder="1" applyAlignment="1" applyProtection="1">
      <alignment vertical="center" shrinkToFit="1"/>
      <protection locked="0"/>
    </xf>
    <xf numFmtId="0" fontId="3" fillId="0" borderId="21" xfId="0" applyFont="1" applyBorder="1" applyAlignment="1">
      <alignment horizontal="left" vertical="center" indent="1" shrinkToFit="1"/>
    </xf>
    <xf numFmtId="0" fontId="3" fillId="0" borderId="24" xfId="0" applyFont="1" applyBorder="1" applyAlignment="1">
      <alignment horizontal="left" vertical="center" indent="1" shrinkToFit="1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left" vertical="center" indent="1" shrinkToFit="1"/>
      <protection locked="0"/>
    </xf>
    <xf numFmtId="0" fontId="3" fillId="0" borderId="27" xfId="0" applyFont="1" applyBorder="1" applyAlignment="1">
      <alignment horizontal="left" vertical="center" indent="1" shrinkToFit="1"/>
    </xf>
    <xf numFmtId="0" fontId="3" fillId="0" borderId="25" xfId="0" applyFont="1" applyBorder="1" applyAlignment="1">
      <alignment horizontal="left" vertical="center" indent="1" shrinkToFit="1"/>
    </xf>
    <xf numFmtId="0" fontId="9" fillId="0" borderId="21" xfId="0" applyFont="1" applyBorder="1" applyAlignment="1" applyProtection="1">
      <alignment vertical="center" shrinkToFit="1"/>
      <protection locked="0"/>
    </xf>
    <xf numFmtId="0" fontId="9" fillId="0" borderId="24" xfId="0" applyFont="1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 applyProtection="1">
      <alignment vertical="center" wrapText="1" shrinkToFit="1"/>
      <protection locked="0"/>
    </xf>
    <xf numFmtId="0" fontId="17" fillId="0" borderId="4" xfId="0" applyFont="1" applyBorder="1" applyAlignment="1" applyProtection="1">
      <alignment vertical="center" wrapText="1" shrinkToFi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14" fillId="0" borderId="1" xfId="2" applyFont="1" applyBorder="1" applyAlignment="1">
      <alignment horizontal="center" vertical="center" shrinkToFit="1"/>
    </xf>
    <xf numFmtId="0" fontId="18" fillId="0" borderId="1" xfId="2" applyFont="1" applyBorder="1" applyAlignment="1">
      <alignment horizontal="center" vertical="center" wrapText="1" shrinkToFit="1"/>
    </xf>
    <xf numFmtId="0" fontId="18" fillId="0" borderId="1" xfId="2" applyFont="1" applyBorder="1" applyAlignment="1">
      <alignment horizontal="center" vertical="center" shrinkToFi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14" fillId="0" borderId="8" xfId="2" applyFont="1" applyBorder="1" applyAlignment="1">
      <alignment horizontal="center" vertical="center" shrinkToFit="1"/>
    </xf>
    <xf numFmtId="0" fontId="14" fillId="0" borderId="9" xfId="2" applyFont="1" applyBorder="1" applyAlignment="1">
      <alignment horizontal="center" vertical="center" shrinkToFit="1"/>
    </xf>
    <xf numFmtId="0" fontId="14" fillId="0" borderId="10" xfId="2" applyFont="1" applyBorder="1" applyAlignment="1">
      <alignment horizontal="center" vertical="center" shrinkToFit="1"/>
    </xf>
    <xf numFmtId="0" fontId="14" fillId="0" borderId="5" xfId="2" applyFont="1" applyBorder="1" applyAlignment="1">
      <alignment horizontal="center" vertical="center" shrinkToFit="1"/>
    </xf>
    <xf numFmtId="0" fontId="14" fillId="0" borderId="6" xfId="2" applyFont="1" applyBorder="1" applyAlignment="1">
      <alignment horizontal="center" vertical="center" shrinkToFit="1"/>
    </xf>
    <xf numFmtId="0" fontId="14" fillId="0" borderId="7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wrapText="1" shrinkToFit="1"/>
    </xf>
    <xf numFmtId="0" fontId="27" fillId="0" borderId="2" xfId="2" applyFont="1" applyBorder="1" applyAlignment="1">
      <alignment horizontal="center" vertical="center" shrinkToFit="1"/>
    </xf>
    <xf numFmtId="0" fontId="27" fillId="0" borderId="3" xfId="2" applyFont="1" applyBorder="1" applyAlignment="1">
      <alignment horizontal="center" vertical="center" shrinkToFit="1"/>
    </xf>
    <xf numFmtId="0" fontId="27" fillId="0" borderId="4" xfId="2" applyFont="1" applyBorder="1" applyAlignment="1">
      <alignment horizontal="center" vertical="center" shrinkToFit="1"/>
    </xf>
    <xf numFmtId="0" fontId="28" fillId="0" borderId="8" xfId="0" applyFont="1" applyBorder="1" applyAlignment="1" applyProtection="1">
      <alignment horizontal="left" vertical="center" indent="1" shrinkToFit="1"/>
      <protection locked="0"/>
    </xf>
    <xf numFmtId="0" fontId="28" fillId="0" borderId="9" xfId="0" applyFont="1" applyBorder="1" applyAlignment="1" applyProtection="1">
      <alignment horizontal="left" vertical="center" indent="1" shrinkToFit="1"/>
      <protection locked="0"/>
    </xf>
    <xf numFmtId="0" fontId="28" fillId="0" borderId="10" xfId="0" applyFont="1" applyBorder="1" applyAlignment="1" applyProtection="1">
      <alignment horizontal="left" vertical="center" indent="1" shrinkToFit="1"/>
      <protection locked="0"/>
    </xf>
    <xf numFmtId="0" fontId="28" fillId="0" borderId="5" xfId="0" applyFont="1" applyBorder="1" applyAlignment="1" applyProtection="1">
      <alignment horizontal="left" vertical="center" indent="1" shrinkToFit="1"/>
      <protection locked="0"/>
    </xf>
    <xf numFmtId="0" fontId="28" fillId="0" borderId="6" xfId="0" applyFont="1" applyBorder="1" applyAlignment="1" applyProtection="1">
      <alignment horizontal="left" vertical="center" indent="1" shrinkToFit="1"/>
      <protection locked="0"/>
    </xf>
    <xf numFmtId="0" fontId="28" fillId="0" borderId="7" xfId="0" applyFont="1" applyBorder="1" applyAlignment="1" applyProtection="1">
      <alignment horizontal="left" vertical="center" indent="1" shrinkToFit="1"/>
      <protection locked="0"/>
    </xf>
    <xf numFmtId="0" fontId="28" fillId="0" borderId="8" xfId="2" applyFont="1" applyBorder="1" applyAlignment="1">
      <alignment horizontal="left" vertical="center" indent="1" shrinkToFit="1"/>
    </xf>
    <xf numFmtId="0" fontId="28" fillId="0" borderId="9" xfId="2" applyFont="1" applyBorder="1" applyAlignment="1">
      <alignment horizontal="left" vertical="center" indent="1" shrinkToFit="1"/>
    </xf>
    <xf numFmtId="0" fontId="28" fillId="0" borderId="10" xfId="2" applyFont="1" applyBorder="1" applyAlignment="1">
      <alignment horizontal="left" vertical="center" indent="1" shrinkToFit="1"/>
    </xf>
    <xf numFmtId="0" fontId="28" fillId="0" borderId="5" xfId="2" applyFont="1" applyBorder="1" applyAlignment="1">
      <alignment horizontal="left" vertical="center" indent="1" shrinkToFit="1"/>
    </xf>
    <xf numFmtId="0" fontId="28" fillId="0" borderId="6" xfId="2" applyFont="1" applyBorder="1" applyAlignment="1">
      <alignment horizontal="left" vertical="center" indent="1" shrinkToFit="1"/>
    </xf>
    <xf numFmtId="0" fontId="28" fillId="0" borderId="7" xfId="2" applyFont="1" applyBorder="1" applyAlignment="1">
      <alignment horizontal="left" vertical="center" indent="1" shrinkToFit="1"/>
    </xf>
    <xf numFmtId="0" fontId="26" fillId="0" borderId="6" xfId="0" applyFont="1" applyBorder="1" applyAlignment="1" applyProtection="1">
      <alignment horizontal="left"/>
      <protection locked="0"/>
    </xf>
    <xf numFmtId="0" fontId="31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9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6" fillId="0" borderId="12" xfId="0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176" fontId="6" fillId="0" borderId="28" xfId="0" applyNumberFormat="1" applyFont="1" applyBorder="1" applyAlignment="1" applyProtection="1">
      <alignment horizontal="center" vertical="center" shrinkToFit="1"/>
      <protection locked="0"/>
    </xf>
    <xf numFmtId="176" fontId="6" fillId="0" borderId="26" xfId="0" applyNumberFormat="1" applyFont="1" applyBorder="1" applyAlignment="1" applyProtection="1">
      <alignment horizontal="center" vertical="center" shrinkToFit="1"/>
      <protection locked="0"/>
    </xf>
    <xf numFmtId="176" fontId="6" fillId="0" borderId="29" xfId="0" applyNumberFormat="1" applyFont="1" applyBorder="1" applyAlignment="1" applyProtection="1">
      <alignment horizontal="center" vertical="center" shrinkToFit="1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26" fillId="0" borderId="26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8" fillId="0" borderId="2" xfId="0" applyFont="1" applyBorder="1" applyAlignment="1" applyProtection="1">
      <alignment horizontal="left" vertical="center" indent="1" shrinkToFit="1"/>
      <protection locked="0"/>
    </xf>
    <xf numFmtId="0" fontId="8" fillId="0" borderId="3" xfId="0" applyFont="1" applyBorder="1" applyAlignment="1" applyProtection="1">
      <alignment horizontal="left" vertical="center" indent="1" shrinkToFit="1"/>
      <protection locked="0"/>
    </xf>
    <xf numFmtId="0" fontId="8" fillId="0" borderId="4" xfId="0" applyFont="1" applyBorder="1" applyAlignment="1" applyProtection="1">
      <alignment horizontal="left" vertical="center" indent="1" shrinkToFit="1"/>
      <protection locked="0"/>
    </xf>
    <xf numFmtId="176" fontId="6" fillId="0" borderId="16" xfId="0" applyNumberFormat="1" applyFont="1" applyBorder="1" applyAlignment="1" applyProtection="1">
      <alignment horizontal="center" vertical="center" shrinkToFit="1"/>
      <protection locked="0"/>
    </xf>
    <xf numFmtId="176" fontId="6" fillId="0" borderId="17" xfId="0" applyNumberFormat="1" applyFont="1" applyBorder="1" applyAlignment="1" applyProtection="1">
      <alignment horizontal="center" vertical="center" shrinkToFit="1"/>
      <protection locked="0"/>
    </xf>
    <xf numFmtId="176" fontId="6" fillId="0" borderId="30" xfId="0" applyNumberFormat="1" applyFont="1" applyBorder="1" applyAlignment="1" applyProtection="1">
      <alignment horizontal="center" vertical="center" shrinkToFit="1"/>
      <protection locked="0"/>
    </xf>
    <xf numFmtId="0" fontId="26" fillId="0" borderId="19" xfId="0" applyFont="1" applyBorder="1" applyAlignment="1">
      <alignment horizontal="left" vertical="center"/>
    </xf>
    <xf numFmtId="0" fontId="26" fillId="0" borderId="17" xfId="0" applyFont="1" applyBorder="1" applyAlignment="1">
      <alignment horizontal="left" vertical="center"/>
    </xf>
    <xf numFmtId="0" fontId="26" fillId="0" borderId="18" xfId="0" applyFont="1" applyBorder="1" applyAlignment="1">
      <alignment horizontal="left" vertical="center"/>
    </xf>
    <xf numFmtId="0" fontId="9" fillId="0" borderId="13" xfId="0" applyFont="1" applyBorder="1" applyAlignment="1">
      <alignment horizontal="center" vertical="center" textRotation="255" wrapText="1"/>
    </xf>
    <xf numFmtId="0" fontId="9" fillId="0" borderId="14" xfId="0" applyFont="1" applyBorder="1" applyAlignment="1">
      <alignment horizontal="center" vertical="center" textRotation="255" wrapText="1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176" fontId="6" fillId="0" borderId="31" xfId="0" applyNumberFormat="1" applyFont="1" applyBorder="1" applyAlignment="1" applyProtection="1">
      <alignment horizontal="center" vertical="center" shrinkToFit="1"/>
      <protection locked="0"/>
    </xf>
    <xf numFmtId="176" fontId="6" fillId="0" borderId="32" xfId="0" applyNumberFormat="1" applyFont="1" applyBorder="1" applyAlignment="1" applyProtection="1">
      <alignment horizontal="center" vertical="center" shrinkToFit="1"/>
      <protection locked="0"/>
    </xf>
    <xf numFmtId="176" fontId="6" fillId="0" borderId="33" xfId="0" applyNumberFormat="1" applyFont="1" applyBorder="1" applyAlignment="1" applyProtection="1">
      <alignment horizontal="center" vertical="center" shrinkToFit="1"/>
      <protection locked="0"/>
    </xf>
    <xf numFmtId="176" fontId="6" fillId="0" borderId="22" xfId="0" applyNumberFormat="1" applyFont="1" applyBorder="1" applyAlignment="1" applyProtection="1">
      <alignment horizontal="center" vertical="center" shrinkToFit="1"/>
      <protection locked="0"/>
    </xf>
    <xf numFmtId="176" fontId="6" fillId="0" borderId="23" xfId="0" applyNumberFormat="1" applyFont="1" applyBorder="1" applyAlignment="1" applyProtection="1">
      <alignment horizontal="center" vertical="center" shrinkToFit="1"/>
      <protection locked="0"/>
    </xf>
    <xf numFmtId="176" fontId="6" fillId="0" borderId="34" xfId="0" applyNumberFormat="1" applyFont="1" applyBorder="1" applyAlignment="1" applyProtection="1">
      <alignment horizontal="center" vertical="center" shrinkToFit="1"/>
      <protection locked="0"/>
    </xf>
    <xf numFmtId="176" fontId="6" fillId="0" borderId="11" xfId="0" applyNumberFormat="1" applyFont="1" applyBorder="1" applyAlignment="1" applyProtection="1">
      <alignment horizontal="center" vertical="center" shrinkToFit="1"/>
      <protection locked="0"/>
    </xf>
    <xf numFmtId="176" fontId="6" fillId="0" borderId="0" xfId="0" applyNumberFormat="1" applyFont="1" applyAlignment="1" applyProtection="1">
      <alignment horizontal="center" vertical="center" shrinkToFit="1"/>
      <protection locked="0"/>
    </xf>
    <xf numFmtId="176" fontId="6" fillId="0" borderId="35" xfId="0" applyNumberFormat="1" applyFont="1" applyBorder="1" applyAlignment="1" applyProtection="1">
      <alignment horizontal="center" vertical="center" shrinkToFit="1"/>
      <protection locked="0"/>
    </xf>
    <xf numFmtId="176" fontId="6" fillId="0" borderId="5" xfId="0" applyNumberFormat="1" applyFont="1" applyBorder="1" applyAlignment="1" applyProtection="1">
      <alignment horizontal="center" vertical="center" shrinkToFit="1"/>
      <protection locked="0"/>
    </xf>
    <xf numFmtId="176" fontId="6" fillId="0" borderId="6" xfId="0" applyNumberFormat="1" applyFont="1" applyBorder="1" applyAlignment="1" applyProtection="1">
      <alignment horizontal="center" vertical="center" shrinkToFit="1"/>
      <protection locked="0"/>
    </xf>
    <xf numFmtId="176" fontId="6" fillId="0" borderId="37" xfId="0" applyNumberFormat="1" applyFont="1" applyBorder="1" applyAlignment="1" applyProtection="1">
      <alignment horizontal="center" vertical="center" shrinkToFit="1"/>
      <protection locked="0"/>
    </xf>
    <xf numFmtId="0" fontId="9" fillId="0" borderId="36" xfId="0" applyFont="1" applyBorder="1" applyAlignment="1">
      <alignment horizontal="center" vertical="center" wrapText="1"/>
    </xf>
    <xf numFmtId="0" fontId="3" fillId="0" borderId="2" xfId="0" applyFont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176" fontId="8" fillId="0" borderId="8" xfId="0" applyNumberFormat="1" applyFont="1" applyBorder="1" applyAlignment="1" applyProtection="1">
      <alignment horizontal="left" vertical="center" indent="1"/>
      <protection locked="0"/>
    </xf>
    <xf numFmtId="176" fontId="8" fillId="0" borderId="9" xfId="0" applyNumberFormat="1" applyFont="1" applyBorder="1" applyAlignment="1" applyProtection="1">
      <alignment horizontal="left" vertical="center" indent="1"/>
      <protection locked="0"/>
    </xf>
    <xf numFmtId="176" fontId="8" fillId="0" borderId="10" xfId="0" applyNumberFormat="1" applyFont="1" applyBorder="1" applyAlignment="1" applyProtection="1">
      <alignment horizontal="left" vertical="center" indent="1"/>
      <protection locked="0"/>
    </xf>
    <xf numFmtId="176" fontId="8" fillId="0" borderId="11" xfId="0" applyNumberFormat="1" applyFont="1" applyBorder="1" applyAlignment="1" applyProtection="1">
      <alignment horizontal="left" vertical="center" indent="1"/>
      <protection locked="0"/>
    </xf>
    <xf numFmtId="176" fontId="8" fillId="0" borderId="0" xfId="0" applyNumberFormat="1" applyFont="1" applyAlignment="1" applyProtection="1">
      <alignment horizontal="left" vertical="center" indent="1"/>
      <protection locked="0"/>
    </xf>
    <xf numFmtId="176" fontId="8" fillId="0" borderId="12" xfId="0" applyNumberFormat="1" applyFont="1" applyBorder="1" applyAlignment="1" applyProtection="1">
      <alignment horizontal="left" vertical="center" indent="1"/>
      <protection locked="0"/>
    </xf>
    <xf numFmtId="176" fontId="8" fillId="0" borderId="5" xfId="0" applyNumberFormat="1" applyFont="1" applyBorder="1" applyAlignment="1" applyProtection="1">
      <alignment horizontal="left" vertical="center" indent="1"/>
      <protection locked="0"/>
    </xf>
    <xf numFmtId="176" fontId="8" fillId="0" borderId="6" xfId="0" applyNumberFormat="1" applyFont="1" applyBorder="1" applyAlignment="1" applyProtection="1">
      <alignment horizontal="left" vertical="center" indent="1"/>
      <protection locked="0"/>
    </xf>
    <xf numFmtId="176" fontId="8" fillId="0" borderId="7" xfId="0" applyNumberFormat="1" applyFont="1" applyBorder="1" applyAlignment="1" applyProtection="1">
      <alignment horizontal="left" vertical="center" indent="1"/>
      <protection locked="0"/>
    </xf>
    <xf numFmtId="0" fontId="9" fillId="0" borderId="8" xfId="0" applyFont="1" applyBorder="1" applyAlignment="1" applyProtection="1">
      <alignment horizontal="center" vertical="center" shrinkToFit="1"/>
      <protection locked="0"/>
    </xf>
    <xf numFmtId="0" fontId="9" fillId="0" borderId="9" xfId="0" applyFont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horizontal="center" vertical="center" shrinkToFit="1"/>
      <protection locked="0"/>
    </xf>
    <xf numFmtId="0" fontId="9" fillId="0" borderId="11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center" vertical="center" shrinkToFit="1"/>
      <protection locked="0"/>
    </xf>
    <xf numFmtId="0" fontId="9" fillId="0" borderId="12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left" vertical="center"/>
      <protection locked="0"/>
    </xf>
    <xf numFmtId="0" fontId="3" fillId="0" borderId="26" xfId="0" applyFont="1" applyBorder="1" applyAlignment="1" applyProtection="1">
      <alignment horizontal="left" vertical="center"/>
      <protection locked="0"/>
    </xf>
    <xf numFmtId="0" fontId="3" fillId="0" borderId="27" xfId="0" applyFont="1" applyBorder="1" applyAlignment="1" applyProtection="1">
      <alignment horizontal="left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vertical="center" wrapText="1"/>
      <protection locked="0"/>
    </xf>
    <xf numFmtId="177" fontId="3" fillId="0" borderId="0" xfId="0" applyNumberFormat="1" applyFont="1" applyAlignment="1" applyProtection="1">
      <alignment horizontal="left" vertical="center"/>
      <protection locked="0"/>
    </xf>
    <xf numFmtId="177" fontId="3" fillId="0" borderId="9" xfId="0" applyNumberFormat="1" applyFont="1" applyBorder="1" applyAlignment="1" applyProtection="1">
      <alignment horizontal="left" vertical="center"/>
      <protection locked="0"/>
    </xf>
    <xf numFmtId="177" fontId="3" fillId="0" borderId="9" xfId="0" applyNumberFormat="1" applyFont="1" applyBorder="1" applyAlignment="1" applyProtection="1">
      <alignment horizontal="center" vertical="center"/>
      <protection locked="0"/>
    </xf>
    <xf numFmtId="177" fontId="3" fillId="0" borderId="10" xfId="0" applyNumberFormat="1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12" xfId="0" applyFont="1" applyBorder="1" applyAlignment="1" applyProtection="1">
      <alignment horizontal="left" vertical="center" wrapText="1"/>
      <protection locked="0"/>
    </xf>
    <xf numFmtId="176" fontId="6" fillId="0" borderId="5" xfId="0" applyNumberFormat="1" applyFont="1" applyBorder="1" applyAlignment="1" applyProtection="1">
      <alignment horizontal="left" vertical="center" wrapText="1"/>
      <protection locked="0"/>
    </xf>
    <xf numFmtId="176" fontId="6" fillId="0" borderId="6" xfId="0" applyNumberFormat="1" applyFont="1" applyBorder="1" applyAlignment="1" applyProtection="1">
      <alignment horizontal="left" vertical="center" wrapText="1"/>
      <protection locked="0"/>
    </xf>
    <xf numFmtId="176" fontId="6" fillId="0" borderId="6" xfId="0" applyNumberFormat="1" applyFont="1" applyBorder="1" applyAlignment="1" applyProtection="1">
      <alignment horizontal="center" vertical="center" wrapText="1"/>
      <protection locked="0"/>
    </xf>
    <xf numFmtId="176" fontId="6" fillId="0" borderId="7" xfId="0" applyNumberFormat="1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left" vertical="center" shrinkToFit="1"/>
      <protection locked="0"/>
    </xf>
    <xf numFmtId="0" fontId="3" fillId="0" borderId="9" xfId="0" applyFont="1" applyBorder="1" applyAlignment="1" applyProtection="1">
      <alignment horizontal="left" vertical="center" shrinkToFit="1"/>
      <protection locked="0"/>
    </xf>
    <xf numFmtId="0" fontId="3" fillId="0" borderId="10" xfId="0" applyFont="1" applyBorder="1" applyAlignment="1" applyProtection="1">
      <alignment horizontal="left" vertical="center" shrinkToFit="1"/>
      <protection locked="0"/>
    </xf>
    <xf numFmtId="0" fontId="3" fillId="0" borderId="8" xfId="0" applyFont="1" applyBorder="1" applyAlignment="1" applyProtection="1">
      <alignment horizontal="left" vertical="center" wrapText="1" shrinkToFit="1"/>
      <protection locked="0"/>
    </xf>
    <xf numFmtId="0" fontId="3" fillId="0" borderId="9" xfId="0" applyFont="1" applyBorder="1" applyAlignment="1" applyProtection="1">
      <alignment horizontal="left" vertical="center" wrapText="1" shrinkToFit="1"/>
      <protection locked="0"/>
    </xf>
    <xf numFmtId="0" fontId="3" fillId="0" borderId="10" xfId="0" applyFont="1" applyBorder="1" applyAlignment="1" applyProtection="1">
      <alignment horizontal="left" vertical="center" wrapText="1" shrinkToFi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left" vertical="center" shrinkToFit="1"/>
      <protection locked="0"/>
    </xf>
    <xf numFmtId="0" fontId="3" fillId="0" borderId="17" xfId="0" applyFont="1" applyBorder="1" applyAlignment="1" applyProtection="1">
      <alignment horizontal="left" vertical="center" shrinkToFit="1"/>
      <protection locked="0"/>
    </xf>
    <xf numFmtId="0" fontId="3" fillId="0" borderId="18" xfId="0" applyFont="1" applyBorder="1" applyAlignment="1" applyProtection="1">
      <alignment horizontal="left" vertical="center" shrinkToFit="1"/>
      <protection locked="0"/>
    </xf>
    <xf numFmtId="0" fontId="3" fillId="0" borderId="22" xfId="0" applyFont="1" applyBorder="1" applyAlignment="1" applyProtection="1">
      <alignment horizontal="left" vertical="center" wrapText="1" shrinkToFit="1"/>
      <protection locked="0"/>
    </xf>
    <xf numFmtId="0" fontId="3" fillId="0" borderId="23" xfId="0" applyFont="1" applyBorder="1" applyAlignment="1" applyProtection="1">
      <alignment horizontal="left" vertical="center" wrapText="1" shrinkToFit="1"/>
      <protection locked="0"/>
    </xf>
    <xf numFmtId="0" fontId="3" fillId="0" borderId="48" xfId="0" applyFont="1" applyBorder="1" applyAlignment="1" applyProtection="1">
      <alignment horizontal="left" vertical="center" wrapText="1" shrinkToFi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3" fillId="0" borderId="49" xfId="0" applyFont="1" applyBorder="1" applyAlignment="1" applyProtection="1">
      <alignment horizontal="left" vertical="center" shrinkToFit="1"/>
      <protection locked="0"/>
    </xf>
    <xf numFmtId="0" fontId="3" fillId="0" borderId="6" xfId="0" applyFont="1" applyBorder="1" applyAlignment="1" applyProtection="1">
      <alignment horizontal="left" vertical="center" shrinkToFit="1"/>
      <protection locked="0"/>
    </xf>
    <xf numFmtId="0" fontId="3" fillId="0" borderId="7" xfId="0" applyFont="1" applyBorder="1" applyAlignment="1" applyProtection="1">
      <alignment horizontal="left" vertical="center" shrinkToFit="1"/>
      <protection locked="0"/>
    </xf>
    <xf numFmtId="0" fontId="9" fillId="0" borderId="50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51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 shrinkToFit="1"/>
      <protection locked="0"/>
    </xf>
    <xf numFmtId="0" fontId="3" fillId="0" borderId="20" xfId="0" applyFont="1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176" fontId="6" fillId="0" borderId="25" xfId="0" applyNumberFormat="1" applyFont="1" applyBorder="1" applyAlignment="1" applyProtection="1">
      <alignment horizontal="center" vertical="center" wrapText="1"/>
      <protection locked="0"/>
    </xf>
    <xf numFmtId="176" fontId="6" fillId="0" borderId="52" xfId="0" applyNumberFormat="1" applyFont="1" applyBorder="1" applyAlignment="1" applyProtection="1">
      <alignment horizontal="center" vertical="center" wrapText="1"/>
      <protection locked="0"/>
    </xf>
    <xf numFmtId="0" fontId="0" fillId="0" borderId="44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176" fontId="33" fillId="0" borderId="50" xfId="0" applyNumberFormat="1" applyFont="1" applyBorder="1" applyAlignment="1" applyProtection="1">
      <alignment horizontal="center" vertical="center" shrinkToFit="1"/>
      <protection locked="0"/>
    </xf>
    <xf numFmtId="176" fontId="33" fillId="0" borderId="20" xfId="0" applyNumberFormat="1" applyFont="1" applyBorder="1" applyAlignment="1" applyProtection="1">
      <alignment horizontal="center" vertical="center" shrinkToFit="1"/>
      <protection locked="0"/>
    </xf>
    <xf numFmtId="176" fontId="33" fillId="0" borderId="51" xfId="0" applyNumberFormat="1" applyFont="1" applyBorder="1" applyAlignment="1" applyProtection="1">
      <alignment horizontal="center" vertical="center" shrinkToFit="1"/>
      <protection locked="0"/>
    </xf>
    <xf numFmtId="0" fontId="0" fillId="0" borderId="46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0" fillId="0" borderId="3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 applyProtection="1">
      <alignment horizontal="left" vertical="center" wrapText="1" shrinkToFit="1"/>
      <protection locked="0"/>
    </xf>
    <xf numFmtId="0" fontId="17" fillId="0" borderId="4" xfId="0" applyFont="1" applyBorder="1" applyAlignment="1" applyProtection="1">
      <alignment horizontal="left" vertical="center" wrapText="1" shrinkToFit="1"/>
      <protection locked="0"/>
    </xf>
    <xf numFmtId="0" fontId="34" fillId="0" borderId="0" xfId="0" applyFont="1" applyProtection="1">
      <alignment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5" fillId="0" borderId="1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top" shrinkToFit="1"/>
    </xf>
    <xf numFmtId="0" fontId="3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14" fillId="0" borderId="0" xfId="2" applyFont="1" applyAlignment="1">
      <alignment horizontal="center" vertical="center"/>
    </xf>
    <xf numFmtId="178" fontId="14" fillId="0" borderId="0" xfId="2" applyNumberFormat="1" applyFont="1" applyAlignment="1">
      <alignment horizontal="center" vertical="center"/>
    </xf>
    <xf numFmtId="179" fontId="14" fillId="0" borderId="0" xfId="2" applyNumberFormat="1" applyFont="1" applyAlignment="1">
      <alignment horizontal="center" vertical="center"/>
    </xf>
    <xf numFmtId="178" fontId="14" fillId="0" borderId="8" xfId="2" applyNumberFormat="1" applyFont="1" applyBorder="1" applyAlignment="1">
      <alignment horizontal="center" vertical="center" shrinkToFit="1"/>
    </xf>
    <xf numFmtId="178" fontId="14" fillId="0" borderId="9" xfId="2" applyNumberFormat="1" applyFont="1" applyBorder="1" applyAlignment="1">
      <alignment horizontal="center" vertical="center" shrinkToFit="1"/>
    </xf>
    <xf numFmtId="178" fontId="14" fillId="0" borderId="10" xfId="2" applyNumberFormat="1" applyFont="1" applyBorder="1" applyAlignment="1">
      <alignment horizontal="center" vertical="center" shrinkToFit="1"/>
    </xf>
    <xf numFmtId="179" fontId="14" fillId="0" borderId="2" xfId="2" applyNumberFormat="1" applyFont="1" applyBorder="1" applyAlignment="1">
      <alignment horizontal="center" vertical="center" wrapText="1" shrinkToFit="1"/>
    </xf>
    <xf numFmtId="179" fontId="14" fillId="0" borderId="3" xfId="2" applyNumberFormat="1" applyFont="1" applyBorder="1" applyAlignment="1">
      <alignment horizontal="center" vertical="center" wrapText="1" shrinkToFit="1"/>
    </xf>
    <xf numFmtId="179" fontId="14" fillId="0" borderId="4" xfId="2" applyNumberFormat="1" applyFont="1" applyBorder="1" applyAlignment="1">
      <alignment horizontal="center" vertical="center" wrapText="1" shrinkToFit="1"/>
    </xf>
    <xf numFmtId="0" fontId="14" fillId="0" borderId="8" xfId="2" applyFont="1" applyBorder="1" applyAlignment="1">
      <alignment horizontal="center" vertical="center" wrapText="1" shrinkToFit="1"/>
    </xf>
    <xf numFmtId="0" fontId="14" fillId="0" borderId="9" xfId="2" applyFont="1" applyBorder="1" applyAlignment="1">
      <alignment horizontal="center" vertical="center" wrapText="1" shrinkToFit="1"/>
    </xf>
    <xf numFmtId="0" fontId="14" fillId="0" borderId="10" xfId="2" applyFont="1" applyBorder="1" applyAlignment="1">
      <alignment horizontal="center" vertical="center" wrapText="1" shrinkToFit="1"/>
    </xf>
    <xf numFmtId="20" fontId="14" fillId="0" borderId="8" xfId="2" applyNumberFormat="1" applyFont="1" applyBorder="1" applyAlignment="1">
      <alignment horizontal="center" vertical="center"/>
    </xf>
    <xf numFmtId="20" fontId="14" fillId="0" borderId="9" xfId="2" applyNumberFormat="1" applyFont="1" applyBorder="1" applyAlignment="1">
      <alignment horizontal="center" vertical="center"/>
    </xf>
    <xf numFmtId="20" fontId="23" fillId="0" borderId="1" xfId="2" applyNumberFormat="1" applyFont="1" applyBorder="1" applyAlignment="1">
      <alignment horizontal="center" vertical="center" wrapText="1"/>
    </xf>
    <xf numFmtId="20" fontId="23" fillId="0" borderId="1" xfId="2" applyNumberFormat="1" applyFont="1" applyBorder="1" applyAlignment="1">
      <alignment horizontal="center" vertical="center"/>
    </xf>
    <xf numFmtId="178" fontId="14" fillId="0" borderId="5" xfId="2" applyNumberFormat="1" applyFont="1" applyBorder="1" applyAlignment="1">
      <alignment horizontal="center" vertical="center" shrinkToFit="1"/>
    </xf>
    <xf numFmtId="178" fontId="14" fillId="0" borderId="6" xfId="2" applyNumberFormat="1" applyFont="1" applyBorder="1" applyAlignment="1">
      <alignment horizontal="center" vertical="center" shrinkToFit="1"/>
    </xf>
    <xf numFmtId="178" fontId="14" fillId="0" borderId="7" xfId="2" applyNumberFormat="1" applyFont="1" applyBorder="1" applyAlignment="1">
      <alignment horizontal="center" vertical="center" shrinkToFit="1"/>
    </xf>
    <xf numFmtId="179" fontId="18" fillId="0" borderId="2" xfId="2" applyNumberFormat="1" applyFont="1" applyBorder="1" applyAlignment="1">
      <alignment horizontal="center" vertical="center" wrapText="1" shrinkToFit="1"/>
    </xf>
    <xf numFmtId="179" fontId="18" fillId="0" borderId="3" xfId="2" applyNumberFormat="1" applyFont="1" applyBorder="1" applyAlignment="1">
      <alignment horizontal="center" vertical="center" wrapText="1" shrinkToFit="1"/>
    </xf>
    <xf numFmtId="179" fontId="18" fillId="0" borderId="53" xfId="2" applyNumberFormat="1" applyFont="1" applyBorder="1" applyAlignment="1">
      <alignment horizontal="center" vertical="center" wrapText="1" shrinkToFit="1"/>
    </xf>
    <xf numFmtId="179" fontId="18" fillId="0" borderId="4" xfId="2" applyNumberFormat="1" applyFont="1" applyBorder="1" applyAlignment="1">
      <alignment horizontal="center" vertical="center" wrapText="1" shrinkToFit="1"/>
    </xf>
    <xf numFmtId="0" fontId="14" fillId="0" borderId="5" xfId="2" applyFont="1" applyBorder="1" applyAlignment="1">
      <alignment horizontal="center" vertical="center" wrapText="1" shrinkToFit="1"/>
    </xf>
    <xf numFmtId="0" fontId="14" fillId="0" borderId="6" xfId="2" applyFont="1" applyBorder="1" applyAlignment="1">
      <alignment horizontal="center" vertical="center" wrapText="1" shrinkToFit="1"/>
    </xf>
    <xf numFmtId="0" fontId="14" fillId="0" borderId="7" xfId="2" applyFont="1" applyBorder="1" applyAlignment="1">
      <alignment horizontal="center" vertical="center" wrapText="1" shrinkToFit="1"/>
    </xf>
    <xf numFmtId="20" fontId="14" fillId="0" borderId="5" xfId="2" applyNumberFormat="1" applyFont="1" applyBorder="1" applyAlignment="1">
      <alignment horizontal="center" vertical="center"/>
    </xf>
    <xf numFmtId="20" fontId="14" fillId="0" borderId="6" xfId="2" applyNumberFormat="1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1" xfId="2" applyFont="1" applyBorder="1" applyAlignment="1">
      <alignment horizontal="left" vertical="center" shrinkToFit="1"/>
    </xf>
    <xf numFmtId="178" fontId="14" fillId="0" borderId="1" xfId="2" applyNumberFormat="1" applyFont="1" applyBorder="1" applyAlignment="1">
      <alignment horizontal="center" vertical="center" shrinkToFit="1"/>
    </xf>
    <xf numFmtId="179" fontId="14" fillId="0" borderId="2" xfId="2" applyNumberFormat="1" applyFont="1" applyBorder="1" applyAlignment="1">
      <alignment horizontal="center" vertical="center" shrinkToFit="1"/>
    </xf>
    <xf numFmtId="179" fontId="14" fillId="0" borderId="3" xfId="2" applyNumberFormat="1" applyFont="1" applyBorder="1" applyAlignment="1">
      <alignment horizontal="center" vertical="center" shrinkToFit="1"/>
    </xf>
    <xf numFmtId="179" fontId="14" fillId="0" borderId="54" xfId="2" applyNumberFormat="1" applyFont="1" applyBorder="1" applyAlignment="1">
      <alignment horizontal="center" vertical="center" shrinkToFit="1"/>
    </xf>
    <xf numFmtId="179" fontId="14" fillId="0" borderId="4" xfId="2" applyNumberFormat="1" applyFont="1" applyBorder="1" applyAlignment="1">
      <alignment horizontal="center" vertical="center" shrinkToFit="1"/>
    </xf>
    <xf numFmtId="20" fontId="14" fillId="0" borderId="1" xfId="2" applyNumberFormat="1" applyFont="1" applyBorder="1" applyAlignment="1">
      <alignment horizontal="center" vertical="center" shrinkToFit="1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</cellXfs>
  <cellStyles count="25">
    <cellStyle name="桁区切り 2" xfId="3" xr:uid="{00000000-0005-0000-0000-000000000000}"/>
    <cellStyle name="桁区切り 3" xfId="12" xr:uid="{00000000-0005-0000-0000-000001000000}"/>
    <cellStyle name="桁区切り 4" xfId="14" xr:uid="{00000000-0005-0000-0000-000002000000}"/>
    <cellStyle name="桁区切り 5" xfId="15" xr:uid="{00000000-0005-0000-0000-000003000000}"/>
    <cellStyle name="桁区切り 6" xfId="18" xr:uid="{00000000-0005-0000-0000-000004000000}"/>
    <cellStyle name="桁区切り 6 2" xfId="23" xr:uid="{00000000-0005-0000-0000-000005000000}"/>
    <cellStyle name="桁区切り 7" xfId="19" xr:uid="{00000000-0005-0000-0000-000006000000}"/>
    <cellStyle name="桁区切り 8" xfId="22" xr:uid="{00000000-0005-0000-0000-000007000000}"/>
    <cellStyle name="桁区切り 9" xfId="5" xr:uid="{00000000-0005-0000-0000-000008000000}"/>
    <cellStyle name="標準" xfId="0" builtinId="0"/>
    <cellStyle name="標準 10" xfId="21" xr:uid="{00000000-0005-0000-0000-00000A000000}"/>
    <cellStyle name="標準 11" xfId="4" xr:uid="{00000000-0005-0000-0000-00000B000000}"/>
    <cellStyle name="標準 2" xfId="1" xr:uid="{00000000-0005-0000-0000-00000C000000}"/>
    <cellStyle name="標準 2 2" xfId="11" xr:uid="{00000000-0005-0000-0000-00000D000000}"/>
    <cellStyle name="標準 2 3" xfId="7" xr:uid="{00000000-0005-0000-0000-00000E000000}"/>
    <cellStyle name="標準 3" xfId="2" xr:uid="{00000000-0005-0000-0000-00000F000000}"/>
    <cellStyle name="標準 3 2" xfId="8" xr:uid="{00000000-0005-0000-0000-000010000000}"/>
    <cellStyle name="標準 4" xfId="9" xr:uid="{00000000-0005-0000-0000-000011000000}"/>
    <cellStyle name="標準 5" xfId="6" xr:uid="{00000000-0005-0000-0000-000012000000}"/>
    <cellStyle name="標準 5 2" xfId="10" xr:uid="{00000000-0005-0000-0000-000013000000}"/>
    <cellStyle name="標準 6" xfId="13" xr:uid="{00000000-0005-0000-0000-000014000000}"/>
    <cellStyle name="標準 7" xfId="16" xr:uid="{00000000-0005-0000-0000-000015000000}"/>
    <cellStyle name="標準 8" xfId="17" xr:uid="{00000000-0005-0000-0000-000016000000}"/>
    <cellStyle name="標準 8 2" xfId="24" xr:uid="{00000000-0005-0000-0000-000017000000}"/>
    <cellStyle name="標準 9" xfId="20" xr:uid="{00000000-0005-0000-0000-00001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20601</xdr:colOff>
      <xdr:row>31</xdr:row>
      <xdr:rowOff>274675</xdr:rowOff>
    </xdr:from>
    <xdr:to>
      <xdr:col>38</xdr:col>
      <xdr:colOff>134901</xdr:colOff>
      <xdr:row>40</xdr:row>
      <xdr:rowOff>180975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3327462-B0C1-475B-B56B-6F58F486EFE6}"/>
            </a:ext>
          </a:extLst>
        </xdr:cNvPr>
        <xdr:cNvSpPr txBox="1"/>
      </xdr:nvSpPr>
      <xdr:spPr>
        <a:xfrm>
          <a:off x="20601" y="9456775"/>
          <a:ext cx="7410450" cy="1716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hangingPunct="0"/>
          <a:r>
            <a:rPr lang="ja-JP" altLang="ja-JP" sz="1050">
              <a:solidFill>
                <a:schemeClr val="dk1"/>
              </a:solidFill>
              <a:latin typeface="HGPｺﾞｼｯｸM" pitchFamily="50" charset="-128"/>
              <a:ea typeface="HGPｺﾞｼｯｸM" pitchFamily="50" charset="-128"/>
              <a:cs typeface="+mn-cs"/>
            </a:rPr>
            <a:t>（申請上の注意事項）</a:t>
          </a:r>
        </a:p>
        <a:p>
          <a:pPr hangingPunct="0"/>
          <a:r>
            <a:rPr lang="ja-JP" altLang="en-US" sz="1050">
              <a:solidFill>
                <a:schemeClr val="dk1"/>
              </a:solidFill>
              <a:latin typeface="HGPｺﾞｼｯｸM" pitchFamily="50" charset="-128"/>
              <a:ea typeface="HGPｺﾞｼｯｸM" pitchFamily="50" charset="-128"/>
              <a:cs typeface="+mn-cs"/>
            </a:rPr>
            <a:t>　　　　</a:t>
          </a:r>
          <a:r>
            <a:rPr lang="ja-JP" altLang="ja-JP" sz="1050">
              <a:solidFill>
                <a:schemeClr val="dk1"/>
              </a:solidFill>
              <a:latin typeface="HGPｺﾞｼｯｸM" pitchFamily="50" charset="-128"/>
              <a:ea typeface="HGPｺﾞｼｯｸM" pitchFamily="50" charset="-128"/>
              <a:cs typeface="+mn-cs"/>
            </a:rPr>
            <a:t>１　開発目的・内容及び利用工程がわかる開発計画書を添付のこと（任意様式）</a:t>
          </a:r>
        </a:p>
        <a:p>
          <a:pPr hangingPunct="0"/>
          <a:r>
            <a:rPr lang="ja-JP" altLang="ja-JP" sz="1050">
              <a:solidFill>
                <a:schemeClr val="dk1"/>
              </a:solidFill>
              <a:latin typeface="HGPｺﾞｼｯｸM" pitchFamily="50" charset="-128"/>
              <a:ea typeface="HGPｺﾞｼｯｸM" pitchFamily="50" charset="-128"/>
              <a:cs typeface="+mn-cs"/>
            </a:rPr>
            <a:t>　　　　２　記載内容に変更が生じた場合は、速やかに財団に連絡すること</a:t>
          </a:r>
        </a:p>
        <a:p>
          <a:pPr hangingPunct="0"/>
          <a:r>
            <a:rPr lang="ja-JP" altLang="ja-JP" sz="1050">
              <a:solidFill>
                <a:schemeClr val="dk1"/>
              </a:solidFill>
              <a:latin typeface="HGPｺﾞｼｯｸM" pitchFamily="50" charset="-128"/>
              <a:ea typeface="HGPｺﾞｼｯｸM" pitchFamily="50" charset="-128"/>
              <a:cs typeface="+mn-cs"/>
            </a:rPr>
            <a:t>　　　　３　センターＨＰに掲載の「機器利用の手引き」を確認の上、申請すること</a:t>
          </a:r>
          <a:endParaRPr lang="en-US" altLang="ja-JP" sz="1050">
            <a:solidFill>
              <a:schemeClr val="dk1"/>
            </a:solidFill>
            <a:latin typeface="HGPｺﾞｼｯｸM" pitchFamily="50" charset="-128"/>
            <a:ea typeface="HGPｺﾞｼｯｸM" pitchFamily="50" charset="-128"/>
            <a:cs typeface="+mn-cs"/>
          </a:endParaRPr>
        </a:p>
        <a:p>
          <a:pPr hangingPunct="0"/>
          <a:r>
            <a:rPr kumimoji="1" lang="ja-JP" altLang="en-US" sz="1050">
              <a:solidFill>
                <a:schemeClr val="dk1"/>
              </a:solidFill>
              <a:latin typeface="HGPｺﾞｼｯｸM" pitchFamily="50" charset="-128"/>
              <a:ea typeface="HGPｺﾞｼｯｸM" pitchFamily="50" charset="-128"/>
              <a:cs typeface="+mn-cs"/>
            </a:rPr>
            <a:t>　　　　４</a:t>
          </a:r>
          <a:r>
            <a:rPr kumimoji="1" lang="ja-JP" altLang="en-US" sz="1200">
              <a:solidFill>
                <a:schemeClr val="dk1"/>
              </a:solidFill>
              <a:latin typeface="HGPｺﾞｼｯｸM" pitchFamily="50" charset="-128"/>
              <a:ea typeface="HGPｺﾞｼｯｸM" pitchFamily="50" charset="-128"/>
              <a:cs typeface="+mn-cs"/>
            </a:rPr>
            <a:t>　</a:t>
          </a:r>
          <a:r>
            <a:rPr kumimoji="1" lang="ja-JP" altLang="en-US" sz="1150" b="1" u="sng">
              <a:solidFill>
                <a:schemeClr val="dk1"/>
              </a:solidFill>
              <a:latin typeface="HGPｺﾞｼｯｸM" pitchFamily="50" charset="-128"/>
              <a:ea typeface="HGPｺﾞｼｯｸM" pitchFamily="50" charset="-128"/>
              <a:cs typeface="+mn-cs"/>
            </a:rPr>
            <a:t>お問い合わせ先</a:t>
          </a:r>
          <a:r>
            <a:rPr kumimoji="1" lang="ja-JP" altLang="en-US" sz="1150" b="1" u="sng" baseline="0">
              <a:solidFill>
                <a:schemeClr val="dk1"/>
              </a:solidFill>
              <a:latin typeface="HGPｺﾞｼｯｸM" pitchFamily="50" charset="-128"/>
              <a:ea typeface="HGPｺﾞｼｯｸM" pitchFamily="50" charset="-128"/>
              <a:cs typeface="+mn-cs"/>
            </a:rPr>
            <a:t>  ： </a:t>
          </a:r>
          <a:r>
            <a:rPr kumimoji="1" lang="en-US" altLang="ja-JP" sz="1150" b="1" u="sng">
              <a:solidFill>
                <a:schemeClr val="dk1"/>
              </a:solidFill>
              <a:latin typeface="HGPｺﾞｼｯｸM" pitchFamily="50" charset="-128"/>
              <a:ea typeface="HGPｺﾞｼｯｸM" pitchFamily="50" charset="-128"/>
              <a:cs typeface="+mn-cs"/>
            </a:rPr>
            <a:t>3d-riyo@ist.or.jp</a:t>
          </a:r>
          <a:endParaRPr kumimoji="1" lang="ja-JP" altLang="en-US" sz="1150" b="1" u="sng"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8</xdr:col>
      <xdr:colOff>112059</xdr:colOff>
      <xdr:row>21</xdr:row>
      <xdr:rowOff>7004</xdr:rowOff>
    </xdr:from>
    <xdr:to>
      <xdr:col>15</xdr:col>
      <xdr:colOff>91048</xdr:colOff>
      <xdr:row>21</xdr:row>
      <xdr:rowOff>258592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38109DF-FD88-49C9-ACB9-D96F3861009A}"/>
            </a:ext>
          </a:extLst>
        </xdr:cNvPr>
        <xdr:cNvSpPr txBox="1"/>
      </xdr:nvSpPr>
      <xdr:spPr>
        <a:xfrm>
          <a:off x="1407459" y="6950729"/>
          <a:ext cx="1379164" cy="251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材料メーカー</a:t>
          </a:r>
          <a:r>
            <a:rPr kumimoji="1" lang="en-US" altLang="ja-JP" sz="950">
              <a:latin typeface="HGPｺﾞｼｯｸM" pitchFamily="50" charset="-128"/>
              <a:ea typeface="HGPｺﾞｼｯｸM" pitchFamily="50" charset="-128"/>
            </a:rPr>
            <a:t>(</a:t>
          </a:r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前</a:t>
          </a:r>
          <a:r>
            <a:rPr kumimoji="1" lang="en-US" altLang="ja-JP" sz="950">
              <a:latin typeface="HGPｺﾞｼｯｸM" pitchFamily="50" charset="-128"/>
              <a:ea typeface="HGPｺﾞｼｯｸM" pitchFamily="50" charset="-128"/>
            </a:rPr>
            <a:t>)</a:t>
          </a:r>
          <a:endParaRPr kumimoji="1" lang="ja-JP" altLang="en-US" sz="950"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8</xdr:col>
      <xdr:colOff>112059</xdr:colOff>
      <xdr:row>22</xdr:row>
      <xdr:rowOff>7004</xdr:rowOff>
    </xdr:from>
    <xdr:to>
      <xdr:col>15</xdr:col>
      <xdr:colOff>91048</xdr:colOff>
      <xdr:row>22</xdr:row>
      <xdr:rowOff>258592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544982E-E027-429D-9C3C-AD625E2D2FCF}"/>
            </a:ext>
          </a:extLst>
        </xdr:cNvPr>
        <xdr:cNvSpPr txBox="1"/>
      </xdr:nvSpPr>
      <xdr:spPr>
        <a:xfrm>
          <a:off x="1407459" y="7207904"/>
          <a:ext cx="1379164" cy="251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材料メーカー</a:t>
          </a:r>
          <a:r>
            <a:rPr kumimoji="1" lang="en-US" altLang="ja-JP" sz="950">
              <a:latin typeface="HGPｺﾞｼｯｸM" pitchFamily="50" charset="-128"/>
              <a:ea typeface="HGPｺﾞｼｯｸM" pitchFamily="50" charset="-128"/>
            </a:rPr>
            <a:t>(</a:t>
          </a:r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後</a:t>
          </a:r>
          <a:r>
            <a:rPr kumimoji="1" lang="en-US" altLang="ja-JP" sz="950">
              <a:latin typeface="HGPｺﾞｼｯｸM" pitchFamily="50" charset="-128"/>
              <a:ea typeface="HGPｺﾞｼｯｸM" pitchFamily="50" charset="-128"/>
            </a:rPr>
            <a:t>)</a:t>
          </a:r>
          <a:endParaRPr kumimoji="1" lang="ja-JP" altLang="en-US" sz="950"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8</xdr:col>
      <xdr:colOff>105055</xdr:colOff>
      <xdr:row>23</xdr:row>
      <xdr:rowOff>7003</xdr:rowOff>
    </xdr:from>
    <xdr:to>
      <xdr:col>17</xdr:col>
      <xdr:colOff>84044</xdr:colOff>
      <xdr:row>23</xdr:row>
      <xdr:rowOff>252132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468DDA5-911C-49C3-9EA9-D5AD0988675A}"/>
            </a:ext>
          </a:extLst>
        </xdr:cNvPr>
        <xdr:cNvSpPr txBox="1"/>
      </xdr:nvSpPr>
      <xdr:spPr>
        <a:xfrm>
          <a:off x="1400455" y="7465078"/>
          <a:ext cx="1779214" cy="2451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試作ﾌｧﾌﾞﾚｽ・ﾍﾞﾝﾁｬｰ</a:t>
          </a:r>
          <a:endParaRPr kumimoji="1" lang="ja-JP" altLang="en-US" sz="900"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16</xdr:col>
      <xdr:colOff>21011</xdr:colOff>
      <xdr:row>21</xdr:row>
      <xdr:rowOff>21011</xdr:rowOff>
    </xdr:from>
    <xdr:to>
      <xdr:col>23</xdr:col>
      <xdr:colOff>0</xdr:colOff>
      <xdr:row>22</xdr:row>
      <xdr:rowOff>13463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08FCC74-A2D7-4B2C-9920-E955FB53DFE7}"/>
            </a:ext>
          </a:extLst>
        </xdr:cNvPr>
        <xdr:cNvSpPr txBox="1"/>
      </xdr:nvSpPr>
      <xdr:spPr>
        <a:xfrm>
          <a:off x="2916611" y="6964736"/>
          <a:ext cx="1379164" cy="2496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装置メーカー</a:t>
          </a:r>
          <a:r>
            <a:rPr kumimoji="1" lang="en-US" altLang="ja-JP" sz="950">
              <a:latin typeface="HGPｺﾞｼｯｸM" pitchFamily="50" charset="-128"/>
              <a:ea typeface="HGPｺﾞｼｯｸM" pitchFamily="50" charset="-128"/>
            </a:rPr>
            <a:t>(</a:t>
          </a:r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前</a:t>
          </a:r>
          <a:r>
            <a:rPr kumimoji="1" lang="en-US" altLang="ja-JP" sz="950">
              <a:latin typeface="HGPｺﾞｼｯｸM" pitchFamily="50" charset="-128"/>
              <a:ea typeface="HGPｺﾞｼｯｸM" pitchFamily="50" charset="-128"/>
            </a:rPr>
            <a:t>)</a:t>
          </a:r>
          <a:endParaRPr kumimoji="1" lang="ja-JP" altLang="en-US" sz="950"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16</xdr:col>
      <xdr:colOff>35019</xdr:colOff>
      <xdr:row>22</xdr:row>
      <xdr:rowOff>28014</xdr:rowOff>
    </xdr:from>
    <xdr:to>
      <xdr:col>23</xdr:col>
      <xdr:colOff>14008</xdr:colOff>
      <xdr:row>23</xdr:row>
      <xdr:rowOff>20466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120BF7E-FDC8-488D-98A1-09EF964215D9}"/>
            </a:ext>
          </a:extLst>
        </xdr:cNvPr>
        <xdr:cNvSpPr txBox="1"/>
      </xdr:nvSpPr>
      <xdr:spPr>
        <a:xfrm>
          <a:off x="2930619" y="7228914"/>
          <a:ext cx="1379164" cy="2496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装置メーカー</a:t>
          </a:r>
          <a:r>
            <a:rPr kumimoji="1" lang="en-US" altLang="ja-JP" sz="950">
              <a:latin typeface="HGPｺﾞｼｯｸM" pitchFamily="50" charset="-128"/>
              <a:ea typeface="HGPｺﾞｼｯｸM" pitchFamily="50" charset="-128"/>
            </a:rPr>
            <a:t>(</a:t>
          </a:r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後</a:t>
          </a:r>
          <a:r>
            <a:rPr kumimoji="1" lang="en-US" altLang="ja-JP" sz="950">
              <a:latin typeface="HGPｺﾞｼｯｸM" pitchFamily="50" charset="-128"/>
              <a:ea typeface="HGPｺﾞｼｯｸM" pitchFamily="50" charset="-128"/>
            </a:rPr>
            <a:t>)</a:t>
          </a:r>
          <a:endParaRPr kumimoji="1" lang="ja-JP" altLang="en-US" sz="950"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16</xdr:col>
      <xdr:colOff>21011</xdr:colOff>
      <xdr:row>23</xdr:row>
      <xdr:rowOff>14007</xdr:rowOff>
    </xdr:from>
    <xdr:to>
      <xdr:col>23</xdr:col>
      <xdr:colOff>0</xdr:colOff>
      <xdr:row>24</xdr:row>
      <xdr:rowOff>6459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1236E226-93F3-491C-8B41-2D6400FF4A3C}"/>
            </a:ext>
          </a:extLst>
        </xdr:cNvPr>
        <xdr:cNvSpPr txBox="1"/>
      </xdr:nvSpPr>
      <xdr:spPr>
        <a:xfrm>
          <a:off x="2916611" y="7472082"/>
          <a:ext cx="1379164" cy="2496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プリント配線製造</a:t>
          </a:r>
        </a:p>
      </xdr:txBody>
    </xdr:sp>
    <xdr:clientData/>
  </xdr:twoCellAnchor>
  <xdr:twoCellAnchor>
    <xdr:from>
      <xdr:col>23</xdr:col>
      <xdr:colOff>146107</xdr:colOff>
      <xdr:row>21</xdr:row>
      <xdr:rowOff>1</xdr:rowOff>
    </xdr:from>
    <xdr:to>
      <xdr:col>30</xdr:col>
      <xdr:colOff>125095</xdr:colOff>
      <xdr:row>21</xdr:row>
      <xdr:rowOff>251589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979C3D75-4D92-4A55-8531-BE22CD8121D9}"/>
            </a:ext>
          </a:extLst>
        </xdr:cNvPr>
        <xdr:cNvSpPr txBox="1"/>
      </xdr:nvSpPr>
      <xdr:spPr>
        <a:xfrm>
          <a:off x="4441882" y="6943726"/>
          <a:ext cx="1379163" cy="251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前工程製造</a:t>
          </a:r>
        </a:p>
      </xdr:txBody>
    </xdr:sp>
    <xdr:clientData/>
  </xdr:twoCellAnchor>
  <xdr:twoCellAnchor>
    <xdr:from>
      <xdr:col>23</xdr:col>
      <xdr:colOff>138780</xdr:colOff>
      <xdr:row>22</xdr:row>
      <xdr:rowOff>7003</xdr:rowOff>
    </xdr:from>
    <xdr:to>
      <xdr:col>30</xdr:col>
      <xdr:colOff>117768</xdr:colOff>
      <xdr:row>23</xdr:row>
      <xdr:rowOff>2148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52B80B6A-45F1-4EDE-8338-EFD133007EA2}"/>
            </a:ext>
          </a:extLst>
        </xdr:cNvPr>
        <xdr:cNvSpPr txBox="1"/>
      </xdr:nvSpPr>
      <xdr:spPr>
        <a:xfrm>
          <a:off x="4434555" y="7207903"/>
          <a:ext cx="1379163" cy="252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後工程製造</a:t>
          </a:r>
        </a:p>
      </xdr:txBody>
    </xdr:sp>
    <xdr:clientData/>
  </xdr:twoCellAnchor>
  <xdr:twoCellAnchor>
    <xdr:from>
      <xdr:col>23</xdr:col>
      <xdr:colOff>145461</xdr:colOff>
      <xdr:row>23</xdr:row>
      <xdr:rowOff>14008</xdr:rowOff>
    </xdr:from>
    <xdr:to>
      <xdr:col>30</xdr:col>
      <xdr:colOff>124449</xdr:colOff>
      <xdr:row>24</xdr:row>
      <xdr:rowOff>6460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471116E4-FE61-4656-AA10-27B747B1AB0C}"/>
            </a:ext>
          </a:extLst>
        </xdr:cNvPr>
        <xdr:cNvSpPr txBox="1"/>
      </xdr:nvSpPr>
      <xdr:spPr>
        <a:xfrm>
          <a:off x="4441236" y="7472083"/>
          <a:ext cx="1379163" cy="2496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機器・材料商社</a:t>
          </a:r>
        </a:p>
      </xdr:txBody>
    </xdr:sp>
    <xdr:clientData/>
  </xdr:twoCellAnchor>
  <xdr:twoCellAnchor>
    <xdr:from>
      <xdr:col>30</xdr:col>
      <xdr:colOff>90079</xdr:colOff>
      <xdr:row>21</xdr:row>
      <xdr:rowOff>7003</xdr:rowOff>
    </xdr:from>
    <xdr:to>
      <xdr:col>36</xdr:col>
      <xdr:colOff>182851</xdr:colOff>
      <xdr:row>22</xdr:row>
      <xdr:rowOff>2149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7BC96D3-2C9E-4C40-BA87-774DEA857BB4}"/>
            </a:ext>
          </a:extLst>
        </xdr:cNvPr>
        <xdr:cNvSpPr txBox="1"/>
      </xdr:nvSpPr>
      <xdr:spPr>
        <a:xfrm>
          <a:off x="5786029" y="6950728"/>
          <a:ext cx="1292922" cy="252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部品開発製造</a:t>
          </a:r>
        </a:p>
      </xdr:txBody>
    </xdr:sp>
    <xdr:clientData/>
  </xdr:twoCellAnchor>
  <xdr:twoCellAnchor>
    <xdr:from>
      <xdr:col>30</xdr:col>
      <xdr:colOff>97405</xdr:colOff>
      <xdr:row>21</xdr:row>
      <xdr:rowOff>255796</xdr:rowOff>
    </xdr:from>
    <xdr:to>
      <xdr:col>35</xdr:col>
      <xdr:colOff>181449</xdr:colOff>
      <xdr:row>22</xdr:row>
      <xdr:rowOff>248249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358454DA-722E-458E-93A3-5E23402E7090}"/>
            </a:ext>
          </a:extLst>
        </xdr:cNvPr>
        <xdr:cNvSpPr txBox="1"/>
      </xdr:nvSpPr>
      <xdr:spPr>
        <a:xfrm>
          <a:off x="5793355" y="7199521"/>
          <a:ext cx="1084169" cy="2496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検査・観察</a:t>
          </a:r>
        </a:p>
      </xdr:txBody>
    </xdr:sp>
    <xdr:clientData/>
  </xdr:twoCellAnchor>
  <xdr:twoCellAnchor>
    <xdr:from>
      <xdr:col>9</xdr:col>
      <xdr:colOff>175092</xdr:colOff>
      <xdr:row>19</xdr:row>
      <xdr:rowOff>35019</xdr:rowOff>
    </xdr:from>
    <xdr:to>
      <xdr:col>11</xdr:col>
      <xdr:colOff>154081</xdr:colOff>
      <xdr:row>19</xdr:row>
      <xdr:rowOff>286607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8A56166B-A8DF-410A-A78F-81F62D8A8AEE}"/>
            </a:ext>
          </a:extLst>
        </xdr:cNvPr>
        <xdr:cNvSpPr txBox="1"/>
      </xdr:nvSpPr>
      <xdr:spPr>
        <a:xfrm>
          <a:off x="1670517" y="6264369"/>
          <a:ext cx="379039" cy="251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有</a:t>
          </a:r>
        </a:p>
      </xdr:txBody>
    </xdr:sp>
    <xdr:clientData/>
  </xdr:twoCellAnchor>
  <xdr:twoCellAnchor>
    <xdr:from>
      <xdr:col>13</xdr:col>
      <xdr:colOff>168090</xdr:colOff>
      <xdr:row>19</xdr:row>
      <xdr:rowOff>35019</xdr:rowOff>
    </xdr:from>
    <xdr:to>
      <xdr:col>15</xdr:col>
      <xdr:colOff>84045</xdr:colOff>
      <xdr:row>19</xdr:row>
      <xdr:rowOff>286607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F97508A9-1B74-422D-B3C9-429C8326924C}"/>
            </a:ext>
          </a:extLst>
        </xdr:cNvPr>
        <xdr:cNvSpPr txBox="1"/>
      </xdr:nvSpPr>
      <xdr:spPr>
        <a:xfrm>
          <a:off x="2463615" y="6264369"/>
          <a:ext cx="316005" cy="251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無</a:t>
          </a:r>
        </a:p>
      </xdr:txBody>
    </xdr:sp>
    <xdr:clientData/>
  </xdr:twoCellAnchor>
  <xdr:twoCellAnchor>
    <xdr:from>
      <xdr:col>8</xdr:col>
      <xdr:colOff>112060</xdr:colOff>
      <xdr:row>24</xdr:row>
      <xdr:rowOff>14008</xdr:rowOff>
    </xdr:from>
    <xdr:to>
      <xdr:col>13</xdr:col>
      <xdr:colOff>7005</xdr:colOff>
      <xdr:row>25</xdr:row>
      <xdr:rowOff>6460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6D828836-AB9C-4F96-9243-F9A9980D1FE7}"/>
            </a:ext>
          </a:extLst>
        </xdr:cNvPr>
        <xdr:cNvSpPr txBox="1"/>
      </xdr:nvSpPr>
      <xdr:spPr>
        <a:xfrm>
          <a:off x="1407460" y="7729258"/>
          <a:ext cx="895070" cy="2496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材料開発</a:t>
          </a:r>
        </a:p>
      </xdr:txBody>
    </xdr:sp>
    <xdr:clientData/>
  </xdr:twoCellAnchor>
  <xdr:twoCellAnchor>
    <xdr:from>
      <xdr:col>8</xdr:col>
      <xdr:colOff>112058</xdr:colOff>
      <xdr:row>25</xdr:row>
      <xdr:rowOff>7004</xdr:rowOff>
    </xdr:from>
    <xdr:to>
      <xdr:col>15</xdr:col>
      <xdr:colOff>170089</xdr:colOff>
      <xdr:row>26</xdr:row>
      <xdr:rowOff>3458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FD4D11DE-1281-452F-B893-5C73573DE5A5}"/>
            </a:ext>
          </a:extLst>
        </xdr:cNvPr>
        <xdr:cNvSpPr txBox="1"/>
      </xdr:nvSpPr>
      <xdr:spPr>
        <a:xfrm>
          <a:off x="1407458" y="7979429"/>
          <a:ext cx="1458206" cy="2536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装置開発改善プロセス</a:t>
          </a:r>
        </a:p>
      </xdr:txBody>
    </xdr:sp>
    <xdr:clientData/>
  </xdr:twoCellAnchor>
  <xdr:twoCellAnchor>
    <xdr:from>
      <xdr:col>8</xdr:col>
      <xdr:colOff>105055</xdr:colOff>
      <xdr:row>25</xdr:row>
      <xdr:rowOff>238125</xdr:rowOff>
    </xdr:from>
    <xdr:to>
      <xdr:col>15</xdr:col>
      <xdr:colOff>84044</xdr:colOff>
      <xdr:row>26</xdr:row>
      <xdr:rowOff>230577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BC8B6190-E0D7-462C-AACD-A8505E713F96}"/>
            </a:ext>
          </a:extLst>
        </xdr:cNvPr>
        <xdr:cNvSpPr txBox="1"/>
      </xdr:nvSpPr>
      <xdr:spPr>
        <a:xfrm>
          <a:off x="1400455" y="8210550"/>
          <a:ext cx="1379164" cy="2496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工程改善・工程不足</a:t>
          </a:r>
        </a:p>
      </xdr:txBody>
    </xdr:sp>
    <xdr:clientData/>
  </xdr:twoCellAnchor>
  <xdr:twoCellAnchor>
    <xdr:from>
      <xdr:col>16</xdr:col>
      <xdr:colOff>28015</xdr:colOff>
      <xdr:row>24</xdr:row>
      <xdr:rowOff>1</xdr:rowOff>
    </xdr:from>
    <xdr:to>
      <xdr:col>23</xdr:col>
      <xdr:colOff>7004</xdr:colOff>
      <xdr:row>24</xdr:row>
      <xdr:rowOff>251589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AC44A05A-A472-443D-B313-7E9FBF2490D5}"/>
            </a:ext>
          </a:extLst>
        </xdr:cNvPr>
        <xdr:cNvSpPr txBox="1"/>
      </xdr:nvSpPr>
      <xdr:spPr>
        <a:xfrm>
          <a:off x="2923615" y="7715251"/>
          <a:ext cx="1379164" cy="251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製品開発試作</a:t>
          </a:r>
        </a:p>
      </xdr:txBody>
    </xdr:sp>
    <xdr:clientData/>
  </xdr:twoCellAnchor>
  <xdr:twoCellAnchor>
    <xdr:from>
      <xdr:col>16</xdr:col>
      <xdr:colOff>35019</xdr:colOff>
      <xdr:row>25</xdr:row>
      <xdr:rowOff>0</xdr:rowOff>
    </xdr:from>
    <xdr:to>
      <xdr:col>23</xdr:col>
      <xdr:colOff>14008</xdr:colOff>
      <xdr:row>25</xdr:row>
      <xdr:rowOff>251588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A9E426D7-166C-498B-A98F-56DC486F63CC}"/>
            </a:ext>
          </a:extLst>
        </xdr:cNvPr>
        <xdr:cNvSpPr txBox="1"/>
      </xdr:nvSpPr>
      <xdr:spPr>
        <a:xfrm>
          <a:off x="2930619" y="7972425"/>
          <a:ext cx="1379164" cy="251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製品評価解析</a:t>
          </a:r>
        </a:p>
      </xdr:txBody>
    </xdr:sp>
    <xdr:clientData/>
  </xdr:twoCellAnchor>
  <xdr:twoCellAnchor>
    <xdr:from>
      <xdr:col>16</xdr:col>
      <xdr:colOff>49026</xdr:colOff>
      <xdr:row>26</xdr:row>
      <xdr:rowOff>0</xdr:rowOff>
    </xdr:from>
    <xdr:to>
      <xdr:col>19</xdr:col>
      <xdr:colOff>56029</xdr:colOff>
      <xdr:row>26</xdr:row>
      <xdr:rowOff>251588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8BE21BB4-2A31-461F-850A-8766A704F6FA}"/>
            </a:ext>
          </a:extLst>
        </xdr:cNvPr>
        <xdr:cNvSpPr txBox="1"/>
      </xdr:nvSpPr>
      <xdr:spPr>
        <a:xfrm>
          <a:off x="2944626" y="8229600"/>
          <a:ext cx="607078" cy="251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その他</a:t>
          </a:r>
        </a:p>
      </xdr:txBody>
    </xdr:sp>
    <xdr:clientData/>
  </xdr:twoCellAnchor>
  <xdr:twoCellAnchor>
    <xdr:from>
      <xdr:col>23</xdr:col>
      <xdr:colOff>145138</xdr:colOff>
      <xdr:row>23</xdr:row>
      <xdr:rowOff>241788</xdr:rowOff>
    </xdr:from>
    <xdr:to>
      <xdr:col>30</xdr:col>
      <xdr:colOff>124126</xdr:colOff>
      <xdr:row>24</xdr:row>
      <xdr:rowOff>236934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89B02A85-45DA-401A-A9D0-D560A903CD01}"/>
            </a:ext>
          </a:extLst>
        </xdr:cNvPr>
        <xdr:cNvSpPr txBox="1"/>
      </xdr:nvSpPr>
      <xdr:spPr>
        <a:xfrm>
          <a:off x="4440913" y="7699863"/>
          <a:ext cx="1379163" cy="252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機器の応用利用</a:t>
          </a:r>
        </a:p>
      </xdr:txBody>
    </xdr:sp>
    <xdr:clientData/>
  </xdr:twoCellAnchor>
  <xdr:twoCellAnchor>
    <xdr:from>
      <xdr:col>23</xdr:col>
      <xdr:colOff>142512</xdr:colOff>
      <xdr:row>24</xdr:row>
      <xdr:rowOff>236604</xdr:rowOff>
    </xdr:from>
    <xdr:to>
      <xdr:col>28</xdr:col>
      <xdr:colOff>65472</xdr:colOff>
      <xdr:row>25</xdr:row>
      <xdr:rowOff>229056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66E5D735-EA1B-4638-AEC7-47C8B9A7BFD5}"/>
            </a:ext>
          </a:extLst>
        </xdr:cNvPr>
        <xdr:cNvSpPr txBox="1"/>
      </xdr:nvSpPr>
      <xdr:spPr>
        <a:xfrm>
          <a:off x="4438287" y="7951854"/>
          <a:ext cx="923085" cy="2496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工程勉強</a:t>
          </a:r>
        </a:p>
      </xdr:txBody>
    </xdr:sp>
    <xdr:clientData/>
  </xdr:twoCellAnchor>
  <xdr:twoCellAnchor>
    <xdr:from>
      <xdr:col>30</xdr:col>
      <xdr:colOff>101705</xdr:colOff>
      <xdr:row>23</xdr:row>
      <xdr:rowOff>245128</xdr:rowOff>
    </xdr:from>
    <xdr:to>
      <xdr:col>36</xdr:col>
      <xdr:colOff>185749</xdr:colOff>
      <xdr:row>24</xdr:row>
      <xdr:rowOff>237580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17885D98-8ADA-4FF3-BB3E-C6E6184F7519}"/>
            </a:ext>
          </a:extLst>
        </xdr:cNvPr>
        <xdr:cNvSpPr txBox="1"/>
      </xdr:nvSpPr>
      <xdr:spPr>
        <a:xfrm>
          <a:off x="5797655" y="7703203"/>
          <a:ext cx="1284194" cy="2496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実装実験</a:t>
          </a:r>
        </a:p>
      </xdr:txBody>
    </xdr:sp>
    <xdr:clientData/>
  </xdr:twoCellAnchor>
  <xdr:twoCellAnchor>
    <xdr:from>
      <xdr:col>30</xdr:col>
      <xdr:colOff>80595</xdr:colOff>
      <xdr:row>22</xdr:row>
      <xdr:rowOff>249115</xdr:rowOff>
    </xdr:from>
    <xdr:to>
      <xdr:col>39</xdr:col>
      <xdr:colOff>83658</xdr:colOff>
      <xdr:row>23</xdr:row>
      <xdr:rowOff>240258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3AB250CC-6E14-4B9F-87D6-983B71988707}"/>
            </a:ext>
          </a:extLst>
        </xdr:cNvPr>
        <xdr:cNvSpPr txBox="1"/>
      </xdr:nvSpPr>
      <xdr:spPr>
        <a:xfrm>
          <a:off x="5776545" y="7450015"/>
          <a:ext cx="1803288" cy="2483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その他</a:t>
          </a:r>
          <a:r>
            <a:rPr kumimoji="1" lang="en-US" altLang="ja-JP" sz="950">
              <a:latin typeface="HGPｺﾞｼｯｸM" pitchFamily="50" charset="-128"/>
              <a:ea typeface="HGPｺﾞｼｯｸM" pitchFamily="50" charset="-128"/>
            </a:rPr>
            <a:t>(</a:t>
          </a:r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研究・大学他</a:t>
          </a:r>
          <a:r>
            <a:rPr kumimoji="1" lang="en-US" altLang="ja-JP" sz="950">
              <a:latin typeface="HGPｺﾞｼｯｸM" pitchFamily="50" charset="-128"/>
              <a:ea typeface="HGPｺﾞｼｯｸM" pitchFamily="50" charset="-128"/>
            </a:rPr>
            <a:t>)</a:t>
          </a:r>
          <a:endParaRPr kumimoji="1" lang="ja-JP" altLang="en-US" sz="950"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38100</xdr:rowOff>
        </xdr:from>
        <xdr:to>
          <xdr:col>9</xdr:col>
          <xdr:colOff>104775</xdr:colOff>
          <xdr:row>22</xdr:row>
          <xdr:rowOff>247650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E555AD92-A2CD-485C-AE3E-E0B8CFEE17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22</xdr:row>
          <xdr:rowOff>38100</xdr:rowOff>
        </xdr:from>
        <xdr:to>
          <xdr:col>17</xdr:col>
          <xdr:colOff>28575</xdr:colOff>
          <xdr:row>22</xdr:row>
          <xdr:rowOff>247650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BC7E32AE-C814-4DC4-AD04-94AB2BEB44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21</xdr:row>
          <xdr:rowOff>28575</xdr:rowOff>
        </xdr:from>
        <xdr:to>
          <xdr:col>24</xdr:col>
          <xdr:colOff>123825</xdr:colOff>
          <xdr:row>21</xdr:row>
          <xdr:rowOff>238125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A112E1E8-6A9F-48A3-8259-7DC13057D8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22</xdr:row>
          <xdr:rowOff>38100</xdr:rowOff>
        </xdr:from>
        <xdr:to>
          <xdr:col>24</xdr:col>
          <xdr:colOff>123825</xdr:colOff>
          <xdr:row>22</xdr:row>
          <xdr:rowOff>247650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83E3D751-8D21-48DD-978B-B723A77C28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21</xdr:row>
          <xdr:rowOff>28575</xdr:rowOff>
        </xdr:from>
        <xdr:to>
          <xdr:col>31</xdr:col>
          <xdr:colOff>76200</xdr:colOff>
          <xdr:row>21</xdr:row>
          <xdr:rowOff>247650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38AC7258-12F5-4828-B481-3CEF1B7828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28575</xdr:rowOff>
        </xdr:from>
        <xdr:to>
          <xdr:col>9</xdr:col>
          <xdr:colOff>104775</xdr:colOff>
          <xdr:row>23</xdr:row>
          <xdr:rowOff>247650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F4B87B29-AAF5-4491-81AB-EE2DAB1083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23</xdr:row>
          <xdr:rowOff>28575</xdr:rowOff>
        </xdr:from>
        <xdr:to>
          <xdr:col>17</xdr:col>
          <xdr:colOff>19050</xdr:colOff>
          <xdr:row>23</xdr:row>
          <xdr:rowOff>247650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F123994E-47F8-4F6B-A2A2-6CB23F0B52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22</xdr:row>
          <xdr:rowOff>19050</xdr:rowOff>
        </xdr:from>
        <xdr:to>
          <xdr:col>31</xdr:col>
          <xdr:colOff>76200</xdr:colOff>
          <xdr:row>22</xdr:row>
          <xdr:rowOff>228600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B907E1FB-985F-44AB-8C81-677EC8C072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23</xdr:row>
          <xdr:rowOff>38100</xdr:rowOff>
        </xdr:from>
        <xdr:to>
          <xdr:col>24</xdr:col>
          <xdr:colOff>123825</xdr:colOff>
          <xdr:row>23</xdr:row>
          <xdr:rowOff>247650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9CE21998-6E2A-4435-8362-24DE352C72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28575</xdr:rowOff>
        </xdr:from>
        <xdr:to>
          <xdr:col>9</xdr:col>
          <xdr:colOff>104775</xdr:colOff>
          <xdr:row>21</xdr:row>
          <xdr:rowOff>247650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814CFAEA-0B6F-4231-9F24-B37ACE9D4A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21</xdr:row>
          <xdr:rowOff>28575</xdr:rowOff>
        </xdr:from>
        <xdr:to>
          <xdr:col>17</xdr:col>
          <xdr:colOff>19050</xdr:colOff>
          <xdr:row>21</xdr:row>
          <xdr:rowOff>247650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C808ADD6-CAE9-4876-B25A-26077BCED1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28575</xdr:rowOff>
        </xdr:from>
        <xdr:to>
          <xdr:col>9</xdr:col>
          <xdr:colOff>104775</xdr:colOff>
          <xdr:row>24</xdr:row>
          <xdr:rowOff>247650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E81ADD63-22D5-466D-9BEE-A0CF7816EA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9525</xdr:rowOff>
        </xdr:from>
        <xdr:to>
          <xdr:col>9</xdr:col>
          <xdr:colOff>104775</xdr:colOff>
          <xdr:row>25</xdr:row>
          <xdr:rowOff>219075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37618246-94DE-4C13-862F-4E9A84E916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24</xdr:row>
          <xdr:rowOff>28575</xdr:rowOff>
        </xdr:from>
        <xdr:to>
          <xdr:col>17</xdr:col>
          <xdr:colOff>28575</xdr:colOff>
          <xdr:row>24</xdr:row>
          <xdr:rowOff>247650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E68F55E8-401E-4792-991B-647DE2C286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25</xdr:row>
          <xdr:rowOff>38100</xdr:rowOff>
        </xdr:from>
        <xdr:to>
          <xdr:col>17</xdr:col>
          <xdr:colOff>28575</xdr:colOff>
          <xdr:row>25</xdr:row>
          <xdr:rowOff>247650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15714677-1F85-43A4-B63C-632C534847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9525</xdr:rowOff>
        </xdr:from>
        <xdr:to>
          <xdr:col>9</xdr:col>
          <xdr:colOff>104775</xdr:colOff>
          <xdr:row>26</xdr:row>
          <xdr:rowOff>219075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62E49F6B-8917-4230-9B42-1EB4576003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24</xdr:row>
          <xdr:rowOff>9525</xdr:rowOff>
        </xdr:from>
        <xdr:to>
          <xdr:col>24</xdr:col>
          <xdr:colOff>123825</xdr:colOff>
          <xdr:row>24</xdr:row>
          <xdr:rowOff>219075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4A6ECE07-7BF2-4C91-9645-D55917BAAF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24</xdr:row>
          <xdr:rowOff>0</xdr:rowOff>
        </xdr:from>
        <xdr:to>
          <xdr:col>31</xdr:col>
          <xdr:colOff>85725</xdr:colOff>
          <xdr:row>24</xdr:row>
          <xdr:rowOff>209550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D5D54BBB-EA3A-4ED5-A8EC-878496DD05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25</xdr:row>
          <xdr:rowOff>0</xdr:rowOff>
        </xdr:from>
        <xdr:to>
          <xdr:col>24</xdr:col>
          <xdr:colOff>123825</xdr:colOff>
          <xdr:row>25</xdr:row>
          <xdr:rowOff>209550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F52D23F2-4D5E-4A3D-BF72-B8B4F7997F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26</xdr:row>
          <xdr:rowOff>19050</xdr:rowOff>
        </xdr:from>
        <xdr:to>
          <xdr:col>17</xdr:col>
          <xdr:colOff>38100</xdr:colOff>
          <xdr:row>26</xdr:row>
          <xdr:rowOff>228600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BE7458FF-C996-44B6-B337-251C9769F4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</xdr:row>
          <xdr:rowOff>19050</xdr:rowOff>
        </xdr:from>
        <xdr:to>
          <xdr:col>10</xdr:col>
          <xdr:colOff>104775</xdr:colOff>
          <xdr:row>19</xdr:row>
          <xdr:rowOff>295275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D7C0DF47-6E10-4D37-804D-CB3605FBCB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19</xdr:row>
          <xdr:rowOff>19050</xdr:rowOff>
        </xdr:from>
        <xdr:to>
          <xdr:col>14</xdr:col>
          <xdr:colOff>85725</xdr:colOff>
          <xdr:row>19</xdr:row>
          <xdr:rowOff>295275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33485F8C-1135-4ECF-908C-33BA1B4208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23</xdr:row>
          <xdr:rowOff>9525</xdr:rowOff>
        </xdr:from>
        <xdr:to>
          <xdr:col>31</xdr:col>
          <xdr:colOff>76200</xdr:colOff>
          <xdr:row>23</xdr:row>
          <xdr:rowOff>219075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36C0F3E7-F99A-4928-BE53-B499C4F83B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20601</xdr:colOff>
      <xdr:row>30</xdr:row>
      <xdr:rowOff>293725</xdr:rowOff>
    </xdr:from>
    <xdr:to>
      <xdr:col>14</xdr:col>
      <xdr:colOff>353076</xdr:colOff>
      <xdr:row>38</xdr:row>
      <xdr:rowOff>79450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0601" y="9723475"/>
          <a:ext cx="7200000" cy="122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hangingPunct="0"/>
          <a:r>
            <a:rPr lang="ja-JP" altLang="en-US" sz="1050" b="0">
              <a:solidFill>
                <a:schemeClr val="dk1"/>
              </a:solidFill>
              <a:latin typeface="HGPｺﾞｼｯｸM" pitchFamily="50" charset="-128"/>
              <a:ea typeface="HGPｺﾞｼｯｸM" pitchFamily="50" charset="-128"/>
              <a:cs typeface="+mn-cs"/>
            </a:rPr>
            <a:t>　</a:t>
          </a:r>
          <a:r>
            <a:rPr lang="ja-JP" altLang="ja-JP" sz="1050" b="0">
              <a:solidFill>
                <a:schemeClr val="dk1"/>
              </a:solidFill>
              <a:latin typeface="HGPｺﾞｼｯｸM" pitchFamily="50" charset="-128"/>
              <a:ea typeface="HGPｺﾞｼｯｸM" pitchFamily="50" charset="-128"/>
              <a:cs typeface="+mn-cs"/>
            </a:rPr>
            <a:t>（申請上の注意事項）</a:t>
          </a:r>
        </a:p>
        <a:p>
          <a:pPr hangingPunct="0"/>
          <a:r>
            <a:rPr lang="ja-JP" altLang="en-US" sz="1050" b="0">
              <a:solidFill>
                <a:schemeClr val="dk1"/>
              </a:solidFill>
              <a:latin typeface="HGPｺﾞｼｯｸM" pitchFamily="50" charset="-128"/>
              <a:ea typeface="HGPｺﾞｼｯｸM" pitchFamily="50" charset="-128"/>
              <a:cs typeface="+mn-cs"/>
            </a:rPr>
            <a:t>　　　　</a:t>
          </a:r>
          <a:r>
            <a:rPr lang="ja-JP" altLang="ja-JP" sz="1050" b="0">
              <a:solidFill>
                <a:schemeClr val="dk1"/>
              </a:solidFill>
              <a:latin typeface="HGPｺﾞｼｯｸM" pitchFamily="50" charset="-128"/>
              <a:ea typeface="HGPｺﾞｼｯｸM" pitchFamily="50" charset="-128"/>
              <a:cs typeface="+mn-cs"/>
            </a:rPr>
            <a:t>１　開発目的・内容及び利用工程がわかる計画書を添付</a:t>
          </a:r>
          <a:r>
            <a:rPr lang="ja-JP" altLang="en-US" sz="1050" b="0">
              <a:solidFill>
                <a:schemeClr val="dk1"/>
              </a:solidFill>
              <a:latin typeface="HGPｺﾞｼｯｸM" pitchFamily="50" charset="-128"/>
              <a:ea typeface="HGPｺﾞｼｯｸM" pitchFamily="50" charset="-128"/>
              <a:cs typeface="+mn-cs"/>
            </a:rPr>
            <a:t>する</a:t>
          </a:r>
          <a:r>
            <a:rPr lang="ja-JP" altLang="ja-JP" sz="1050" b="0">
              <a:solidFill>
                <a:schemeClr val="dk1"/>
              </a:solidFill>
              <a:latin typeface="HGPｺﾞｼｯｸM" pitchFamily="50" charset="-128"/>
              <a:ea typeface="HGPｺﾞｼｯｸM" pitchFamily="50" charset="-128"/>
              <a:cs typeface="+mn-cs"/>
            </a:rPr>
            <a:t>こと（任意様式）</a:t>
          </a:r>
        </a:p>
        <a:p>
          <a:pPr hangingPunct="0"/>
          <a:r>
            <a:rPr lang="ja-JP" altLang="ja-JP" sz="1050" b="0">
              <a:solidFill>
                <a:schemeClr val="dk1"/>
              </a:solidFill>
              <a:latin typeface="HGPｺﾞｼｯｸM" pitchFamily="50" charset="-128"/>
              <a:ea typeface="HGPｺﾞｼｯｸM" pitchFamily="50" charset="-128"/>
              <a:cs typeface="+mn-cs"/>
            </a:rPr>
            <a:t>　　　　２　</a:t>
          </a:r>
          <a:r>
            <a:rPr lang="ja-JP" altLang="en-US" sz="1050" b="0">
              <a:solidFill>
                <a:schemeClr val="dk1"/>
              </a:solidFill>
              <a:latin typeface="HGPｺﾞｼｯｸM" pitchFamily="50" charset="-128"/>
              <a:ea typeface="HGPｺﾞｼｯｸM" pitchFamily="50" charset="-128"/>
              <a:cs typeface="+mn-cs"/>
            </a:rPr>
            <a:t>申請後、</a:t>
          </a:r>
          <a:r>
            <a:rPr lang="ja-JP" altLang="ja-JP" sz="1050" b="0">
              <a:solidFill>
                <a:schemeClr val="dk1"/>
              </a:solidFill>
              <a:latin typeface="HGPｺﾞｼｯｸM" pitchFamily="50" charset="-128"/>
              <a:ea typeface="HGPｺﾞｼｯｸM" pitchFamily="50" charset="-128"/>
              <a:cs typeface="+mn-cs"/>
            </a:rPr>
            <a:t>記載内容に変更が生じた場合は、速やかに連絡すること</a:t>
          </a:r>
        </a:p>
        <a:p>
          <a:pPr hangingPunct="0"/>
          <a:r>
            <a:rPr lang="ja-JP" altLang="ja-JP" sz="1050" b="0">
              <a:solidFill>
                <a:schemeClr val="dk1"/>
              </a:solidFill>
              <a:latin typeface="HGPｺﾞｼｯｸM" pitchFamily="50" charset="-128"/>
              <a:ea typeface="HGPｺﾞｼｯｸM" pitchFamily="50" charset="-128"/>
              <a:cs typeface="+mn-cs"/>
            </a:rPr>
            <a:t>　　　　３　</a:t>
          </a:r>
          <a:r>
            <a:rPr lang="ja-JP" altLang="en-US" sz="1050" b="0">
              <a:solidFill>
                <a:schemeClr val="dk1"/>
              </a:solidFill>
              <a:latin typeface="HGPｺﾞｼｯｸM" pitchFamily="50" charset="-128"/>
              <a:ea typeface="HGPｺﾞｼｯｸM" pitchFamily="50" charset="-128"/>
              <a:cs typeface="+mn-cs"/>
            </a:rPr>
            <a:t>当</a:t>
          </a:r>
          <a:r>
            <a:rPr lang="ja-JP" altLang="ja-JP" sz="1050" b="0">
              <a:solidFill>
                <a:schemeClr val="dk1"/>
              </a:solidFill>
              <a:latin typeface="HGPｺﾞｼｯｸM" pitchFamily="50" charset="-128"/>
              <a:ea typeface="HGPｺﾞｼｯｸM" pitchFamily="50" charset="-128"/>
              <a:cs typeface="+mn-cs"/>
            </a:rPr>
            <a:t>センターＨＰに掲載の「機器利用の手引き」を</a:t>
          </a:r>
          <a:r>
            <a:rPr lang="ja-JP" altLang="en-US" sz="1050" b="0">
              <a:solidFill>
                <a:schemeClr val="dk1"/>
              </a:solidFill>
              <a:latin typeface="HGPｺﾞｼｯｸM" pitchFamily="50" charset="-128"/>
              <a:ea typeface="HGPｺﾞｼｯｸM" pitchFamily="50" charset="-128"/>
              <a:cs typeface="+mn-cs"/>
            </a:rPr>
            <a:t>事前に</a:t>
          </a:r>
          <a:r>
            <a:rPr lang="ja-JP" altLang="ja-JP" sz="1050" b="0">
              <a:solidFill>
                <a:schemeClr val="dk1"/>
              </a:solidFill>
              <a:latin typeface="HGPｺﾞｼｯｸM" pitchFamily="50" charset="-128"/>
              <a:ea typeface="HGPｺﾞｼｯｸM" pitchFamily="50" charset="-128"/>
              <a:cs typeface="+mn-cs"/>
            </a:rPr>
            <a:t>確認の上、申請すること</a:t>
          </a:r>
          <a:endParaRPr lang="en-US" altLang="ja-JP" sz="1050" b="0">
            <a:solidFill>
              <a:schemeClr val="dk1"/>
            </a:solidFill>
            <a:latin typeface="HGPｺﾞｼｯｸM" pitchFamily="50" charset="-128"/>
            <a:ea typeface="HGPｺﾞｼｯｸM" pitchFamily="50" charset="-128"/>
            <a:cs typeface="+mn-cs"/>
          </a:endParaRPr>
        </a:p>
        <a:p>
          <a:pPr hangingPunct="0"/>
          <a:r>
            <a:rPr kumimoji="1" lang="ja-JP" altLang="en-US" sz="1050" b="0">
              <a:solidFill>
                <a:schemeClr val="dk1"/>
              </a:solidFill>
              <a:latin typeface="HGPｺﾞｼｯｸM" pitchFamily="50" charset="-128"/>
              <a:ea typeface="HGPｺﾞｼｯｸM" pitchFamily="50" charset="-128"/>
              <a:cs typeface="+mn-cs"/>
            </a:rPr>
            <a:t>　　　　４</a:t>
          </a:r>
          <a:r>
            <a:rPr kumimoji="1" lang="ja-JP" altLang="en-US" sz="1200" b="0">
              <a:solidFill>
                <a:schemeClr val="dk1"/>
              </a:solidFill>
              <a:latin typeface="HGPｺﾞｼｯｸM" pitchFamily="50" charset="-128"/>
              <a:ea typeface="HGPｺﾞｼｯｸM" pitchFamily="50" charset="-128"/>
              <a:cs typeface="+mn-cs"/>
            </a:rPr>
            <a:t>　</a:t>
          </a:r>
          <a:r>
            <a:rPr kumimoji="1" lang="ja-JP" altLang="en-US" sz="1150" b="1" u="sng">
              <a:solidFill>
                <a:schemeClr val="dk1"/>
              </a:solidFill>
              <a:latin typeface="HGPｺﾞｼｯｸM" pitchFamily="50" charset="-128"/>
              <a:ea typeface="HGPｺﾞｼｯｸM" pitchFamily="50" charset="-128"/>
              <a:cs typeface="+mn-cs"/>
            </a:rPr>
            <a:t>お問い合わせ先</a:t>
          </a:r>
          <a:r>
            <a:rPr kumimoji="1" lang="ja-JP" altLang="en-US" sz="1150" b="1" u="sng" baseline="0">
              <a:solidFill>
                <a:schemeClr val="dk1"/>
              </a:solidFill>
              <a:latin typeface="HGPｺﾞｼｯｸM" pitchFamily="50" charset="-128"/>
              <a:ea typeface="HGPｺﾞｼｯｸM" pitchFamily="50" charset="-128"/>
              <a:cs typeface="+mn-cs"/>
            </a:rPr>
            <a:t>  ： </a:t>
          </a:r>
          <a:r>
            <a:rPr kumimoji="1" lang="en-US" altLang="ja-JP" sz="1150" b="1" u="sng">
              <a:solidFill>
                <a:schemeClr val="dk1"/>
              </a:solidFill>
              <a:latin typeface="HGPｺﾞｼｯｸM" pitchFamily="50" charset="-128"/>
              <a:ea typeface="HGPｺﾞｼｯｸM" pitchFamily="50" charset="-128"/>
              <a:cs typeface="+mn-cs"/>
            </a:rPr>
            <a:t>3d-riyo@ist.or.jp</a:t>
          </a:r>
        </a:p>
      </xdr:txBody>
    </xdr:sp>
    <xdr:clientData/>
  </xdr:twoCellAnchor>
  <xdr:twoCellAnchor>
    <xdr:from>
      <xdr:col>4</xdr:col>
      <xdr:colOff>169209</xdr:colOff>
      <xdr:row>21</xdr:row>
      <xdr:rowOff>7004</xdr:rowOff>
    </xdr:from>
    <xdr:to>
      <xdr:col>7</xdr:col>
      <xdr:colOff>111534</xdr:colOff>
      <xdr:row>22</xdr:row>
      <xdr:rowOff>1417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1284" y="6979304"/>
          <a:ext cx="1152000" cy="251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材料メーカー</a:t>
          </a:r>
          <a:r>
            <a:rPr kumimoji="1" lang="en-US" altLang="ja-JP" sz="950">
              <a:latin typeface="HGPｺﾞｼｯｸM" pitchFamily="50" charset="-128"/>
              <a:ea typeface="HGPｺﾞｼｯｸM" pitchFamily="50" charset="-128"/>
            </a:rPr>
            <a:t>(</a:t>
          </a:r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前</a:t>
          </a:r>
          <a:r>
            <a:rPr kumimoji="1" lang="en-US" altLang="ja-JP" sz="950">
              <a:latin typeface="HGPｺﾞｼｯｸM" pitchFamily="50" charset="-128"/>
              <a:ea typeface="HGPｺﾞｼｯｸM" pitchFamily="50" charset="-128"/>
            </a:rPr>
            <a:t>)</a:t>
          </a:r>
          <a:endParaRPr kumimoji="1" lang="ja-JP" altLang="en-US" sz="950"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4</xdr:col>
      <xdr:colOff>169209</xdr:colOff>
      <xdr:row>22</xdr:row>
      <xdr:rowOff>7004</xdr:rowOff>
    </xdr:from>
    <xdr:to>
      <xdr:col>7</xdr:col>
      <xdr:colOff>111534</xdr:colOff>
      <xdr:row>23</xdr:row>
      <xdr:rowOff>1417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531284" y="7236479"/>
          <a:ext cx="1152000" cy="251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材料メーカー</a:t>
          </a:r>
          <a:r>
            <a:rPr kumimoji="1" lang="en-US" altLang="ja-JP" sz="950">
              <a:latin typeface="HGPｺﾞｼｯｸM" pitchFamily="50" charset="-128"/>
              <a:ea typeface="HGPｺﾞｼｯｸM" pitchFamily="50" charset="-128"/>
            </a:rPr>
            <a:t>(</a:t>
          </a:r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後</a:t>
          </a:r>
          <a:r>
            <a:rPr kumimoji="1" lang="en-US" altLang="ja-JP" sz="950">
              <a:latin typeface="HGPｺﾞｼｯｸM" pitchFamily="50" charset="-128"/>
              <a:ea typeface="HGPｺﾞｼｯｸM" pitchFamily="50" charset="-128"/>
            </a:rPr>
            <a:t>)</a:t>
          </a:r>
          <a:endParaRPr kumimoji="1" lang="ja-JP" altLang="en-US" sz="950"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4</xdr:col>
      <xdr:colOff>171729</xdr:colOff>
      <xdr:row>23</xdr:row>
      <xdr:rowOff>26052</xdr:rowOff>
    </xdr:from>
    <xdr:to>
      <xdr:col>7</xdr:col>
      <xdr:colOff>222054</xdr:colOff>
      <xdr:row>24</xdr:row>
      <xdr:rowOff>20877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533804" y="7512702"/>
          <a:ext cx="1260000" cy="25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800">
              <a:latin typeface="HGPｺﾞｼｯｸM" pitchFamily="50" charset="-128"/>
              <a:ea typeface="HGPｺﾞｼｯｸM" pitchFamily="50" charset="-128"/>
            </a:rPr>
            <a:t>試作ﾌｧﾌﾞﾚｽ・ﾍﾞﾝﾁｬｰ</a:t>
          </a:r>
        </a:p>
      </xdr:txBody>
    </xdr:sp>
    <xdr:clientData/>
  </xdr:twoCellAnchor>
  <xdr:twoCellAnchor>
    <xdr:from>
      <xdr:col>7</xdr:col>
      <xdr:colOff>304800</xdr:colOff>
      <xdr:row>21</xdr:row>
      <xdr:rowOff>11486</xdr:rowOff>
    </xdr:from>
    <xdr:to>
      <xdr:col>9</xdr:col>
      <xdr:colOff>294750</xdr:colOff>
      <xdr:row>22</xdr:row>
      <xdr:rowOff>6311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2876550" y="6983786"/>
          <a:ext cx="1152000" cy="25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装置メーカー</a:t>
          </a:r>
          <a:r>
            <a:rPr kumimoji="1" lang="en-US" altLang="ja-JP" sz="950">
              <a:latin typeface="HGPｺﾞｼｯｸM" pitchFamily="50" charset="-128"/>
              <a:ea typeface="HGPｺﾞｼｯｸM" pitchFamily="50" charset="-128"/>
            </a:rPr>
            <a:t>(</a:t>
          </a:r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前</a:t>
          </a:r>
          <a:r>
            <a:rPr kumimoji="1" lang="en-US" altLang="ja-JP" sz="950">
              <a:latin typeface="HGPｺﾞｼｯｸM" pitchFamily="50" charset="-128"/>
              <a:ea typeface="HGPｺﾞｼｯｸM" pitchFamily="50" charset="-128"/>
            </a:rPr>
            <a:t>)</a:t>
          </a:r>
          <a:endParaRPr kumimoji="1" lang="ja-JP" altLang="en-US" sz="950"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7</xdr:col>
      <xdr:colOff>304800</xdr:colOff>
      <xdr:row>22</xdr:row>
      <xdr:rowOff>8964</xdr:rowOff>
    </xdr:from>
    <xdr:to>
      <xdr:col>9</xdr:col>
      <xdr:colOff>294750</xdr:colOff>
      <xdr:row>23</xdr:row>
      <xdr:rowOff>3789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876550" y="7238439"/>
          <a:ext cx="1152000" cy="25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装置メーカー</a:t>
          </a:r>
          <a:r>
            <a:rPr kumimoji="1" lang="en-US" altLang="ja-JP" sz="950">
              <a:latin typeface="HGPｺﾞｼｯｸM" pitchFamily="50" charset="-128"/>
              <a:ea typeface="HGPｺﾞｼｯｸM" pitchFamily="50" charset="-128"/>
            </a:rPr>
            <a:t>(</a:t>
          </a:r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後</a:t>
          </a:r>
          <a:r>
            <a:rPr kumimoji="1" lang="en-US" altLang="ja-JP" sz="950">
              <a:latin typeface="HGPｺﾞｼｯｸM" pitchFamily="50" charset="-128"/>
              <a:ea typeface="HGPｺﾞｼｯｸM" pitchFamily="50" charset="-128"/>
            </a:rPr>
            <a:t>)</a:t>
          </a:r>
          <a:endParaRPr kumimoji="1" lang="ja-JP" altLang="en-US" sz="950"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7</xdr:col>
      <xdr:colOff>304800</xdr:colOff>
      <xdr:row>23</xdr:row>
      <xdr:rowOff>14006</xdr:rowOff>
    </xdr:from>
    <xdr:to>
      <xdr:col>9</xdr:col>
      <xdr:colOff>294750</xdr:colOff>
      <xdr:row>24</xdr:row>
      <xdr:rowOff>8831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2876550" y="7500656"/>
          <a:ext cx="1152000" cy="25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プリント配線製造</a:t>
          </a:r>
        </a:p>
      </xdr:txBody>
    </xdr:sp>
    <xdr:clientData/>
  </xdr:twoCellAnchor>
  <xdr:twoCellAnchor>
    <xdr:from>
      <xdr:col>9</xdr:col>
      <xdr:colOff>536633</xdr:colOff>
      <xdr:row>21</xdr:row>
      <xdr:rowOff>1</xdr:rowOff>
    </xdr:from>
    <xdr:to>
      <xdr:col>11</xdr:col>
      <xdr:colOff>382583</xdr:colOff>
      <xdr:row>21</xdr:row>
      <xdr:rowOff>251589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4270433" y="6972301"/>
          <a:ext cx="1008000" cy="251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前工程製造</a:t>
          </a:r>
        </a:p>
      </xdr:txBody>
    </xdr:sp>
    <xdr:clientData/>
  </xdr:twoCellAnchor>
  <xdr:twoCellAnchor>
    <xdr:from>
      <xdr:col>9</xdr:col>
      <xdr:colOff>538830</xdr:colOff>
      <xdr:row>22</xdr:row>
      <xdr:rowOff>7003</xdr:rowOff>
    </xdr:from>
    <xdr:to>
      <xdr:col>11</xdr:col>
      <xdr:colOff>384780</xdr:colOff>
      <xdr:row>23</xdr:row>
      <xdr:rowOff>2148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4272630" y="7236478"/>
          <a:ext cx="1008000" cy="252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後工程製造</a:t>
          </a:r>
        </a:p>
      </xdr:txBody>
    </xdr:sp>
    <xdr:clientData/>
  </xdr:twoCellAnchor>
  <xdr:twoCellAnchor>
    <xdr:from>
      <xdr:col>9</xdr:col>
      <xdr:colOff>535986</xdr:colOff>
      <xdr:row>23</xdr:row>
      <xdr:rowOff>14008</xdr:rowOff>
    </xdr:from>
    <xdr:to>
      <xdr:col>11</xdr:col>
      <xdr:colOff>453936</xdr:colOff>
      <xdr:row>24</xdr:row>
      <xdr:rowOff>8833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4269786" y="7500658"/>
          <a:ext cx="1080000" cy="25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機器・材料商社</a:t>
          </a:r>
        </a:p>
      </xdr:txBody>
    </xdr:sp>
    <xdr:clientData/>
  </xdr:twoCellAnchor>
  <xdr:twoCellAnchor>
    <xdr:from>
      <xdr:col>12</xdr:col>
      <xdr:colOff>128179</xdr:colOff>
      <xdr:row>21</xdr:row>
      <xdr:rowOff>7003</xdr:rowOff>
    </xdr:from>
    <xdr:to>
      <xdr:col>14</xdr:col>
      <xdr:colOff>177529</xdr:colOff>
      <xdr:row>22</xdr:row>
      <xdr:rowOff>2149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5605054" y="6979303"/>
          <a:ext cx="1440000" cy="252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部品開発製造</a:t>
          </a:r>
        </a:p>
      </xdr:txBody>
    </xdr:sp>
    <xdr:clientData/>
  </xdr:twoCellAnchor>
  <xdr:twoCellAnchor>
    <xdr:from>
      <xdr:col>12</xdr:col>
      <xdr:colOff>125980</xdr:colOff>
      <xdr:row>21</xdr:row>
      <xdr:rowOff>255796</xdr:rowOff>
    </xdr:from>
    <xdr:to>
      <xdr:col>14</xdr:col>
      <xdr:colOff>175330</xdr:colOff>
      <xdr:row>22</xdr:row>
      <xdr:rowOff>248249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5602855" y="7228096"/>
          <a:ext cx="1440000" cy="2496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検査・観察</a:t>
          </a:r>
        </a:p>
      </xdr:txBody>
    </xdr:sp>
    <xdr:clientData/>
  </xdr:twoCellAnchor>
  <xdr:twoCellAnchor>
    <xdr:from>
      <xdr:col>6</xdr:col>
      <xdr:colOff>349065</xdr:colOff>
      <xdr:row>19</xdr:row>
      <xdr:rowOff>35019</xdr:rowOff>
    </xdr:from>
    <xdr:to>
      <xdr:col>7</xdr:col>
      <xdr:colOff>180975</xdr:colOff>
      <xdr:row>19</xdr:row>
      <xdr:rowOff>286607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2339790" y="6302469"/>
          <a:ext cx="412935" cy="251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無</a:t>
          </a:r>
        </a:p>
      </xdr:txBody>
    </xdr:sp>
    <xdr:clientData/>
  </xdr:twoCellAnchor>
  <xdr:twoCellAnchor>
    <xdr:from>
      <xdr:col>12</xdr:col>
      <xdr:colOff>128220</xdr:colOff>
      <xdr:row>22</xdr:row>
      <xdr:rowOff>249115</xdr:rowOff>
    </xdr:from>
    <xdr:to>
      <xdr:col>14</xdr:col>
      <xdr:colOff>249570</xdr:colOff>
      <xdr:row>23</xdr:row>
      <xdr:rowOff>240258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5605095" y="7478590"/>
          <a:ext cx="1512000" cy="2483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その他</a:t>
          </a:r>
          <a:r>
            <a:rPr kumimoji="1" lang="en-US" altLang="ja-JP" sz="950">
              <a:latin typeface="HGPｺﾞｼｯｸM" pitchFamily="50" charset="-128"/>
              <a:ea typeface="HGPｺﾞｼｯｸM" pitchFamily="50" charset="-128"/>
            </a:rPr>
            <a:t>(</a:t>
          </a:r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研究・大学他</a:t>
          </a:r>
          <a:r>
            <a:rPr kumimoji="1" lang="en-US" altLang="ja-JP" sz="950">
              <a:latin typeface="HGPｺﾞｼｯｸM" pitchFamily="50" charset="-128"/>
              <a:ea typeface="HGPｺﾞｼｯｸM" pitchFamily="50" charset="-128"/>
            </a:rPr>
            <a:t>)</a:t>
          </a:r>
          <a:endParaRPr kumimoji="1" lang="ja-JP" altLang="en-US" sz="950"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4</xdr:col>
      <xdr:colOff>384642</xdr:colOff>
      <xdr:row>19</xdr:row>
      <xdr:rowOff>44544</xdr:rowOff>
    </xdr:from>
    <xdr:to>
      <xdr:col>6</xdr:col>
      <xdr:colOff>9525</xdr:colOff>
      <xdr:row>19</xdr:row>
      <xdr:rowOff>296132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1746717" y="6311994"/>
          <a:ext cx="253533" cy="251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有</a:t>
          </a:r>
        </a:p>
      </xdr:txBody>
    </xdr:sp>
    <xdr:clientData/>
  </xdr:twoCellAnchor>
  <xdr:twoCellAnchor>
    <xdr:from>
      <xdr:col>4</xdr:col>
      <xdr:colOff>169209</xdr:colOff>
      <xdr:row>24</xdr:row>
      <xdr:rowOff>7004</xdr:rowOff>
    </xdr:from>
    <xdr:to>
      <xdr:col>7</xdr:col>
      <xdr:colOff>111534</xdr:colOff>
      <xdr:row>25</xdr:row>
      <xdr:rowOff>1417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1531284" y="7750829"/>
          <a:ext cx="1152000" cy="251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材料開発</a:t>
          </a:r>
        </a:p>
      </xdr:txBody>
    </xdr:sp>
    <xdr:clientData/>
  </xdr:twoCellAnchor>
  <xdr:twoCellAnchor>
    <xdr:from>
      <xdr:col>4</xdr:col>
      <xdr:colOff>169209</xdr:colOff>
      <xdr:row>25</xdr:row>
      <xdr:rowOff>7004</xdr:rowOff>
    </xdr:from>
    <xdr:to>
      <xdr:col>7</xdr:col>
      <xdr:colOff>219534</xdr:colOff>
      <xdr:row>26</xdr:row>
      <xdr:rowOff>1417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1531284" y="8008004"/>
          <a:ext cx="1260000" cy="251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800">
              <a:latin typeface="HGPｺﾞｼｯｸM" pitchFamily="50" charset="-128"/>
              <a:ea typeface="HGPｺﾞｼｯｸM" pitchFamily="50" charset="-128"/>
            </a:rPr>
            <a:t>装置開発改善プロセス</a:t>
          </a:r>
        </a:p>
      </xdr:txBody>
    </xdr:sp>
    <xdr:clientData/>
  </xdr:twoCellAnchor>
  <xdr:twoCellAnchor>
    <xdr:from>
      <xdr:col>4</xdr:col>
      <xdr:colOff>171729</xdr:colOff>
      <xdr:row>26</xdr:row>
      <xdr:rowOff>26052</xdr:rowOff>
    </xdr:from>
    <xdr:to>
      <xdr:col>7</xdr:col>
      <xdr:colOff>222054</xdr:colOff>
      <xdr:row>27</xdr:row>
      <xdr:rowOff>20877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1533804" y="8284227"/>
          <a:ext cx="1260000" cy="25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800">
              <a:latin typeface="HGPｺﾞｼｯｸM" pitchFamily="50" charset="-128"/>
              <a:ea typeface="HGPｺﾞｼｯｸM" pitchFamily="50" charset="-128"/>
            </a:rPr>
            <a:t>工程改善・工程不足</a:t>
          </a:r>
        </a:p>
      </xdr:txBody>
    </xdr:sp>
    <xdr:clientData/>
  </xdr:twoCellAnchor>
  <xdr:twoCellAnchor>
    <xdr:from>
      <xdr:col>7</xdr:col>
      <xdr:colOff>304800</xdr:colOff>
      <xdr:row>24</xdr:row>
      <xdr:rowOff>11486</xdr:rowOff>
    </xdr:from>
    <xdr:to>
      <xdr:col>9</xdr:col>
      <xdr:colOff>294750</xdr:colOff>
      <xdr:row>25</xdr:row>
      <xdr:rowOff>6311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2876550" y="7755311"/>
          <a:ext cx="1152000" cy="25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製品開発試作</a:t>
          </a:r>
        </a:p>
      </xdr:txBody>
    </xdr:sp>
    <xdr:clientData/>
  </xdr:twoCellAnchor>
  <xdr:twoCellAnchor>
    <xdr:from>
      <xdr:col>7</xdr:col>
      <xdr:colOff>304800</xdr:colOff>
      <xdr:row>25</xdr:row>
      <xdr:rowOff>8964</xdr:rowOff>
    </xdr:from>
    <xdr:to>
      <xdr:col>9</xdr:col>
      <xdr:colOff>294750</xdr:colOff>
      <xdr:row>26</xdr:row>
      <xdr:rowOff>3789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2876550" y="8009964"/>
          <a:ext cx="1152000" cy="25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製品評価解析</a:t>
          </a:r>
        </a:p>
      </xdr:txBody>
    </xdr:sp>
    <xdr:clientData/>
  </xdr:twoCellAnchor>
  <xdr:twoCellAnchor>
    <xdr:from>
      <xdr:col>7</xdr:col>
      <xdr:colOff>304800</xdr:colOff>
      <xdr:row>26</xdr:row>
      <xdr:rowOff>14006</xdr:rowOff>
    </xdr:from>
    <xdr:to>
      <xdr:col>14</xdr:col>
      <xdr:colOff>149025</xdr:colOff>
      <xdr:row>27</xdr:row>
      <xdr:rowOff>8831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2876550" y="8272181"/>
          <a:ext cx="4140000" cy="25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その他　（　　　　　　　　　　　　　　　　　　　　　　　　　　　　　　　　　　　）</a:t>
          </a:r>
        </a:p>
      </xdr:txBody>
    </xdr:sp>
    <xdr:clientData/>
  </xdr:twoCellAnchor>
  <xdr:twoCellAnchor>
    <xdr:from>
      <xdr:col>9</xdr:col>
      <xdr:colOff>536633</xdr:colOff>
      <xdr:row>24</xdr:row>
      <xdr:rowOff>1</xdr:rowOff>
    </xdr:from>
    <xdr:to>
      <xdr:col>11</xdr:col>
      <xdr:colOff>526583</xdr:colOff>
      <xdr:row>24</xdr:row>
      <xdr:rowOff>251589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4270433" y="7743826"/>
          <a:ext cx="1152000" cy="251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機器の応用利用</a:t>
          </a:r>
        </a:p>
      </xdr:txBody>
    </xdr:sp>
    <xdr:clientData/>
  </xdr:twoCellAnchor>
  <xdr:twoCellAnchor>
    <xdr:from>
      <xdr:col>9</xdr:col>
      <xdr:colOff>538830</xdr:colOff>
      <xdr:row>25</xdr:row>
      <xdr:rowOff>7003</xdr:rowOff>
    </xdr:from>
    <xdr:to>
      <xdr:col>11</xdr:col>
      <xdr:colOff>528780</xdr:colOff>
      <xdr:row>26</xdr:row>
      <xdr:rowOff>2148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4272630" y="8008003"/>
          <a:ext cx="1152000" cy="252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工程勉強</a:t>
          </a:r>
        </a:p>
      </xdr:txBody>
    </xdr:sp>
    <xdr:clientData/>
  </xdr:twoCellAnchor>
  <xdr:twoCellAnchor>
    <xdr:from>
      <xdr:col>12</xdr:col>
      <xdr:colOff>128179</xdr:colOff>
      <xdr:row>24</xdr:row>
      <xdr:rowOff>7003</xdr:rowOff>
    </xdr:from>
    <xdr:to>
      <xdr:col>14</xdr:col>
      <xdr:colOff>177529</xdr:colOff>
      <xdr:row>25</xdr:row>
      <xdr:rowOff>2149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5605054" y="7750828"/>
          <a:ext cx="1440000" cy="252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950">
              <a:latin typeface="HGPｺﾞｼｯｸM" pitchFamily="50" charset="-128"/>
              <a:ea typeface="HGPｺﾞｼｯｸM" pitchFamily="50" charset="-128"/>
            </a:rPr>
            <a:t>実装実験</a:t>
          </a:r>
        </a:p>
      </xdr:txBody>
    </xdr:sp>
    <xdr:clientData/>
  </xdr:twoCellAnchor>
  <xdr:twoCellAnchor>
    <xdr:from>
      <xdr:col>11</xdr:col>
      <xdr:colOff>552450</xdr:colOff>
      <xdr:row>31</xdr:row>
      <xdr:rowOff>152400</xdr:rowOff>
    </xdr:from>
    <xdr:to>
      <xdr:col>19</xdr:col>
      <xdr:colOff>79650</xdr:colOff>
      <xdr:row>38</xdr:row>
      <xdr:rowOff>98925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5448300" y="9886950"/>
          <a:ext cx="2880000" cy="10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hangingPunct="0"/>
          <a:r>
            <a:rPr lang="en-US" altLang="ja-JP" sz="1050" b="0">
              <a:solidFill>
                <a:schemeClr val="dk1"/>
              </a:solidFill>
              <a:latin typeface="HGPｺﾞｼｯｸM" pitchFamily="50" charset="-128"/>
              <a:ea typeface="HGPｺﾞｼｯｸM" pitchFamily="50" charset="-128"/>
              <a:cs typeface="+mn-cs"/>
            </a:rPr>
            <a:t>※</a:t>
          </a:r>
          <a:r>
            <a:rPr lang="ja-JP" altLang="en-US" sz="1050" b="0">
              <a:solidFill>
                <a:schemeClr val="dk1"/>
              </a:solidFill>
              <a:latin typeface="HGPｺﾞｼｯｸM" pitchFamily="50" charset="-128"/>
              <a:ea typeface="HGPｺﾞｼｯｸM" pitchFamily="50" charset="-128"/>
              <a:cs typeface="+mn-cs"/>
            </a:rPr>
            <a:t>事務員チェック欄</a:t>
          </a:r>
          <a:endParaRPr lang="en-US" altLang="ja-JP" sz="1050" b="0">
            <a:solidFill>
              <a:schemeClr val="dk1"/>
            </a:solidFill>
            <a:latin typeface="HGPｺﾞｼｯｸM" pitchFamily="50" charset="-128"/>
            <a:ea typeface="HGPｺﾞｼｯｸM" pitchFamily="50" charset="-128"/>
            <a:cs typeface="+mn-cs"/>
          </a:endParaRPr>
        </a:p>
        <a:p>
          <a:pPr hangingPunct="0"/>
          <a:r>
            <a:rPr lang="ja-JP" altLang="en-US" sz="1050" b="0">
              <a:solidFill>
                <a:schemeClr val="dk1"/>
              </a:solidFill>
              <a:latin typeface="HGPｺﾞｼｯｸM" pitchFamily="50" charset="-128"/>
              <a:ea typeface="HGPｺﾞｼｯｸM" pitchFamily="50" charset="-128"/>
              <a:cs typeface="+mn-cs"/>
            </a:rPr>
            <a:t>　</a:t>
          </a:r>
          <a:r>
            <a:rPr lang="ja-JP" altLang="en-US" sz="1200" b="0">
              <a:solidFill>
                <a:schemeClr val="dk1"/>
              </a:solidFill>
              <a:latin typeface="HGPｺﾞｼｯｸM" pitchFamily="50" charset="-128"/>
              <a:ea typeface="HGPｺﾞｼｯｸM" pitchFamily="50" charset="-128"/>
              <a:cs typeface="+mn-cs"/>
            </a:rPr>
            <a:t>□</a:t>
          </a:r>
          <a:r>
            <a:rPr lang="ja-JP" altLang="en-US" sz="1050" b="0">
              <a:solidFill>
                <a:schemeClr val="dk1"/>
              </a:solidFill>
              <a:latin typeface="HGPｺﾞｼｯｸM" pitchFamily="50" charset="-128"/>
              <a:ea typeface="HGPｺﾞｼｯｸM" pitchFamily="50" charset="-128"/>
              <a:cs typeface="+mn-cs"/>
            </a:rPr>
            <a:t> 見積り</a:t>
          </a:r>
          <a:endParaRPr lang="en-US" altLang="ja-JP" sz="1050" b="0">
            <a:solidFill>
              <a:schemeClr val="dk1"/>
            </a:solidFill>
            <a:latin typeface="HGPｺﾞｼｯｸM" pitchFamily="50" charset="-128"/>
            <a:ea typeface="HGPｺﾞｼｯｸM" pitchFamily="50" charset="-128"/>
            <a:cs typeface="+mn-cs"/>
          </a:endParaRPr>
        </a:p>
        <a:p>
          <a:pPr hangingPunct="0"/>
          <a:r>
            <a:rPr lang="ja-JP" altLang="en-US" sz="1050" b="0">
              <a:solidFill>
                <a:schemeClr val="dk1"/>
              </a:solidFill>
              <a:latin typeface="HGPｺﾞｼｯｸM" pitchFamily="50" charset="-128"/>
              <a:ea typeface="HGPｺﾞｼｯｸM" pitchFamily="50" charset="-128"/>
              <a:cs typeface="+mn-cs"/>
            </a:rPr>
            <a:t>　</a:t>
          </a:r>
          <a:r>
            <a:rPr lang="ja-JP" altLang="en-US" sz="1200" b="0">
              <a:solidFill>
                <a:schemeClr val="dk1"/>
              </a:solidFill>
              <a:latin typeface="HGPｺﾞｼｯｸM" pitchFamily="50" charset="-128"/>
              <a:ea typeface="HGPｺﾞｼｯｸM" pitchFamily="50" charset="-128"/>
              <a:cs typeface="+mn-cs"/>
            </a:rPr>
            <a:t>□</a:t>
          </a:r>
          <a:r>
            <a:rPr lang="ja-JP" altLang="en-US" sz="1050" b="0">
              <a:solidFill>
                <a:schemeClr val="dk1"/>
              </a:solidFill>
              <a:latin typeface="HGPｺﾞｼｯｸM" pitchFamily="50" charset="-128"/>
              <a:ea typeface="HGPｺﾞｼｯｸM" pitchFamily="50" charset="-128"/>
              <a:cs typeface="+mn-cs"/>
            </a:rPr>
            <a:t> クリーンスーツ （　　</a:t>
          </a:r>
          <a:r>
            <a:rPr lang="ja-JP" altLang="en-US" sz="1050" b="0" baseline="0">
              <a:solidFill>
                <a:schemeClr val="dk1"/>
              </a:solidFill>
              <a:latin typeface="HGPｺﾞｼｯｸM" pitchFamily="50" charset="-128"/>
              <a:ea typeface="HGPｺﾞｼｯｸM" pitchFamily="50" charset="-128"/>
              <a:cs typeface="+mn-cs"/>
            </a:rPr>
            <a:t> </a:t>
          </a:r>
          <a:r>
            <a:rPr lang="ja-JP" altLang="en-US" sz="1050" b="0">
              <a:solidFill>
                <a:schemeClr val="dk1"/>
              </a:solidFill>
              <a:latin typeface="HGPｺﾞｼｯｸM" pitchFamily="50" charset="-128"/>
              <a:ea typeface="HGPｺﾞｼｯｸM" pitchFamily="50" charset="-128"/>
              <a:cs typeface="+mn-cs"/>
            </a:rPr>
            <a:t>着）</a:t>
          </a:r>
          <a:endParaRPr lang="en-US" altLang="ja-JP" sz="1050" b="0">
            <a:solidFill>
              <a:schemeClr val="dk1"/>
            </a:solidFill>
            <a:latin typeface="HGPｺﾞｼｯｸM" pitchFamily="50" charset="-128"/>
            <a:ea typeface="HGPｺﾞｼｯｸM" pitchFamily="50" charset="-128"/>
            <a:cs typeface="+mn-cs"/>
          </a:endParaRPr>
        </a:p>
        <a:p>
          <a:pPr hangingPunct="0"/>
          <a:r>
            <a:rPr lang="ja-JP" altLang="en-US" sz="1050" b="0">
              <a:solidFill>
                <a:schemeClr val="dk1"/>
              </a:solidFill>
              <a:latin typeface="HGPｺﾞｼｯｸM" pitchFamily="50" charset="-128"/>
              <a:ea typeface="HGPｺﾞｼｯｸM" pitchFamily="50" charset="-128"/>
              <a:cs typeface="+mn-cs"/>
            </a:rPr>
            <a:t>　</a:t>
          </a:r>
          <a:r>
            <a:rPr lang="ja-JP" altLang="en-US" sz="1200" b="0">
              <a:solidFill>
                <a:schemeClr val="dk1"/>
              </a:solidFill>
              <a:latin typeface="HGPｺﾞｼｯｸM" pitchFamily="50" charset="-128"/>
              <a:ea typeface="HGPｺﾞｼｯｸM" pitchFamily="50" charset="-128"/>
              <a:cs typeface="+mn-cs"/>
            </a:rPr>
            <a:t>□</a:t>
          </a:r>
          <a:r>
            <a:rPr lang="ja-JP" altLang="en-US" sz="1050" b="0">
              <a:solidFill>
                <a:schemeClr val="dk1"/>
              </a:solidFill>
              <a:latin typeface="HGPｺﾞｼｯｸM" pitchFamily="50" charset="-128"/>
              <a:ea typeface="HGPｺﾞｼｯｸM" pitchFamily="50" charset="-128"/>
              <a:cs typeface="+mn-cs"/>
            </a:rPr>
            <a:t> 配送料</a:t>
          </a:r>
          <a:endParaRPr lang="en-US" altLang="ja-JP" sz="1050" b="0">
            <a:solidFill>
              <a:schemeClr val="dk1"/>
            </a:solidFill>
            <a:latin typeface="HGPｺﾞｼｯｸM" pitchFamily="50" charset="-128"/>
            <a:ea typeface="HGPｺﾞｼｯｸM" pitchFamily="50" charset="-128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45</xdr:row>
          <xdr:rowOff>28575</xdr:rowOff>
        </xdr:from>
        <xdr:to>
          <xdr:col>10</xdr:col>
          <xdr:colOff>171450</xdr:colOff>
          <xdr:row>45</xdr:row>
          <xdr:rowOff>219075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44</xdr:row>
          <xdr:rowOff>28575</xdr:rowOff>
        </xdr:from>
        <xdr:to>
          <xdr:col>10</xdr:col>
          <xdr:colOff>171450</xdr:colOff>
          <xdr:row>44</xdr:row>
          <xdr:rowOff>219075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46</xdr:row>
          <xdr:rowOff>47625</xdr:rowOff>
        </xdr:from>
        <xdr:to>
          <xdr:col>10</xdr:col>
          <xdr:colOff>171450</xdr:colOff>
          <xdr:row>46</xdr:row>
          <xdr:rowOff>238125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47</xdr:row>
          <xdr:rowOff>47625</xdr:rowOff>
        </xdr:from>
        <xdr:to>
          <xdr:col>10</xdr:col>
          <xdr:colOff>171450</xdr:colOff>
          <xdr:row>47</xdr:row>
          <xdr:rowOff>238125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39</xdr:row>
          <xdr:rowOff>38100</xdr:rowOff>
        </xdr:from>
        <xdr:to>
          <xdr:col>10</xdr:col>
          <xdr:colOff>171450</xdr:colOff>
          <xdr:row>39</xdr:row>
          <xdr:rowOff>228600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38</xdr:row>
          <xdr:rowOff>38100</xdr:rowOff>
        </xdr:from>
        <xdr:to>
          <xdr:col>10</xdr:col>
          <xdr:colOff>171450</xdr:colOff>
          <xdr:row>38</xdr:row>
          <xdr:rowOff>228600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40</xdr:row>
          <xdr:rowOff>38100</xdr:rowOff>
        </xdr:from>
        <xdr:to>
          <xdr:col>10</xdr:col>
          <xdr:colOff>171450</xdr:colOff>
          <xdr:row>40</xdr:row>
          <xdr:rowOff>228600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41</xdr:row>
          <xdr:rowOff>28575</xdr:rowOff>
        </xdr:from>
        <xdr:to>
          <xdr:col>10</xdr:col>
          <xdr:colOff>171450</xdr:colOff>
          <xdr:row>41</xdr:row>
          <xdr:rowOff>219075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51</xdr:row>
          <xdr:rowOff>28575</xdr:rowOff>
        </xdr:from>
        <xdr:to>
          <xdr:col>10</xdr:col>
          <xdr:colOff>171450</xdr:colOff>
          <xdr:row>51</xdr:row>
          <xdr:rowOff>219075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50</xdr:row>
          <xdr:rowOff>28575</xdr:rowOff>
        </xdr:from>
        <xdr:to>
          <xdr:col>10</xdr:col>
          <xdr:colOff>171450</xdr:colOff>
          <xdr:row>50</xdr:row>
          <xdr:rowOff>219075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52</xdr:row>
          <xdr:rowOff>28575</xdr:rowOff>
        </xdr:from>
        <xdr:to>
          <xdr:col>10</xdr:col>
          <xdr:colOff>171450</xdr:colOff>
          <xdr:row>52</xdr:row>
          <xdr:rowOff>219075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2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53</xdr:row>
          <xdr:rowOff>28575</xdr:rowOff>
        </xdr:from>
        <xdr:to>
          <xdr:col>10</xdr:col>
          <xdr:colOff>171450</xdr:colOff>
          <xdr:row>53</xdr:row>
          <xdr:rowOff>219075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57</xdr:row>
          <xdr:rowOff>28575</xdr:rowOff>
        </xdr:from>
        <xdr:to>
          <xdr:col>10</xdr:col>
          <xdr:colOff>171450</xdr:colOff>
          <xdr:row>57</xdr:row>
          <xdr:rowOff>219075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2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56</xdr:row>
          <xdr:rowOff>28575</xdr:rowOff>
        </xdr:from>
        <xdr:to>
          <xdr:col>10</xdr:col>
          <xdr:colOff>171450</xdr:colOff>
          <xdr:row>56</xdr:row>
          <xdr:rowOff>219075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2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58</xdr:row>
          <xdr:rowOff>28575</xdr:rowOff>
        </xdr:from>
        <xdr:to>
          <xdr:col>10</xdr:col>
          <xdr:colOff>171450</xdr:colOff>
          <xdr:row>58</xdr:row>
          <xdr:rowOff>219075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2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59</xdr:row>
          <xdr:rowOff>28575</xdr:rowOff>
        </xdr:from>
        <xdr:to>
          <xdr:col>10</xdr:col>
          <xdr:colOff>171450</xdr:colOff>
          <xdr:row>59</xdr:row>
          <xdr:rowOff>219075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2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63</xdr:row>
          <xdr:rowOff>28575</xdr:rowOff>
        </xdr:from>
        <xdr:to>
          <xdr:col>10</xdr:col>
          <xdr:colOff>171450</xdr:colOff>
          <xdr:row>63</xdr:row>
          <xdr:rowOff>219075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2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62</xdr:row>
          <xdr:rowOff>19050</xdr:rowOff>
        </xdr:from>
        <xdr:to>
          <xdr:col>10</xdr:col>
          <xdr:colOff>171450</xdr:colOff>
          <xdr:row>62</xdr:row>
          <xdr:rowOff>219075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2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64</xdr:row>
          <xdr:rowOff>28575</xdr:rowOff>
        </xdr:from>
        <xdr:to>
          <xdr:col>10</xdr:col>
          <xdr:colOff>171450</xdr:colOff>
          <xdr:row>64</xdr:row>
          <xdr:rowOff>219075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2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65</xdr:row>
          <xdr:rowOff>28575</xdr:rowOff>
        </xdr:from>
        <xdr:to>
          <xdr:col>10</xdr:col>
          <xdr:colOff>171450</xdr:colOff>
          <xdr:row>65</xdr:row>
          <xdr:rowOff>219075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2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15</xdr:row>
          <xdr:rowOff>19050</xdr:rowOff>
        </xdr:from>
        <xdr:to>
          <xdr:col>11</xdr:col>
          <xdr:colOff>28575</xdr:colOff>
          <xdr:row>15</xdr:row>
          <xdr:rowOff>238125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2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14</xdr:row>
          <xdr:rowOff>28575</xdr:rowOff>
        </xdr:from>
        <xdr:to>
          <xdr:col>11</xdr:col>
          <xdr:colOff>28575</xdr:colOff>
          <xdr:row>14</xdr:row>
          <xdr:rowOff>247650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2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16</xdr:row>
          <xdr:rowOff>28575</xdr:rowOff>
        </xdr:from>
        <xdr:to>
          <xdr:col>11</xdr:col>
          <xdr:colOff>28575</xdr:colOff>
          <xdr:row>16</xdr:row>
          <xdr:rowOff>247650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2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17</xdr:row>
          <xdr:rowOff>28575</xdr:rowOff>
        </xdr:from>
        <xdr:to>
          <xdr:col>11</xdr:col>
          <xdr:colOff>28575</xdr:colOff>
          <xdr:row>17</xdr:row>
          <xdr:rowOff>247650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2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21</xdr:row>
          <xdr:rowOff>28575</xdr:rowOff>
        </xdr:from>
        <xdr:to>
          <xdr:col>11</xdr:col>
          <xdr:colOff>28575</xdr:colOff>
          <xdr:row>21</xdr:row>
          <xdr:rowOff>247650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2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20</xdr:row>
          <xdr:rowOff>28575</xdr:rowOff>
        </xdr:from>
        <xdr:to>
          <xdr:col>11</xdr:col>
          <xdr:colOff>28575</xdr:colOff>
          <xdr:row>20</xdr:row>
          <xdr:rowOff>247650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2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22</xdr:row>
          <xdr:rowOff>28575</xdr:rowOff>
        </xdr:from>
        <xdr:to>
          <xdr:col>11</xdr:col>
          <xdr:colOff>28575</xdr:colOff>
          <xdr:row>22</xdr:row>
          <xdr:rowOff>247650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2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23</xdr:row>
          <xdr:rowOff>38100</xdr:rowOff>
        </xdr:from>
        <xdr:to>
          <xdr:col>11</xdr:col>
          <xdr:colOff>28575</xdr:colOff>
          <xdr:row>23</xdr:row>
          <xdr:rowOff>257175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2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27</xdr:row>
          <xdr:rowOff>28575</xdr:rowOff>
        </xdr:from>
        <xdr:to>
          <xdr:col>11</xdr:col>
          <xdr:colOff>28575</xdr:colOff>
          <xdr:row>27</xdr:row>
          <xdr:rowOff>247650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2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26</xdr:row>
          <xdr:rowOff>28575</xdr:rowOff>
        </xdr:from>
        <xdr:to>
          <xdr:col>11</xdr:col>
          <xdr:colOff>28575</xdr:colOff>
          <xdr:row>26</xdr:row>
          <xdr:rowOff>247650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2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28</xdr:row>
          <xdr:rowOff>38100</xdr:rowOff>
        </xdr:from>
        <xdr:to>
          <xdr:col>11</xdr:col>
          <xdr:colOff>28575</xdr:colOff>
          <xdr:row>28</xdr:row>
          <xdr:rowOff>257175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2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29</xdr:row>
          <xdr:rowOff>38100</xdr:rowOff>
        </xdr:from>
        <xdr:to>
          <xdr:col>11</xdr:col>
          <xdr:colOff>28575</xdr:colOff>
          <xdr:row>29</xdr:row>
          <xdr:rowOff>257175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2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-yoshimura\Desktop\DL\applicationform%20(3).xlsx" TargetMode="External"/><Relationship Id="rId1" Type="http://schemas.openxmlformats.org/officeDocument/2006/relationships/externalLinkPath" Target="file:///C:\Users\a-yoshimura\Desktop\DL\applicationform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申請書（修正案）"/>
      <sheetName val="追加用紙"/>
      <sheetName val="Sheet1"/>
    </sheetNames>
    <sheetDataSet>
      <sheetData sheetId="0"/>
      <sheetData sheetId="1"/>
      <sheetData sheetId="2">
        <row r="2">
          <cell r="C2" t="str">
            <v>基板クランプ機構付き真空式ロールコーター</v>
          </cell>
          <cell r="D2">
            <v>1</v>
          </cell>
        </row>
        <row r="3">
          <cell r="C3" t="str">
            <v>ソルダーレジスト乾燥炉</v>
          </cell>
          <cell r="D3">
            <v>7</v>
          </cell>
        </row>
        <row r="4">
          <cell r="C4" t="str">
            <v>予熱ラミネーター</v>
          </cell>
          <cell r="D4">
            <v>9</v>
          </cell>
        </row>
        <row r="5">
          <cell r="C5" t="str">
            <v>クリーンローラ</v>
          </cell>
          <cell r="D5">
            <v>11</v>
          </cell>
        </row>
        <row r="6">
          <cell r="C6" t="str">
            <v>フィルムレジスト圧着装置</v>
          </cell>
          <cell r="D6">
            <v>12</v>
          </cell>
        </row>
        <row r="7">
          <cell r="C7" t="str">
            <v>プリント基板用直接描画装置</v>
          </cell>
          <cell r="D7">
            <v>21</v>
          </cell>
        </row>
        <row r="8">
          <cell r="C8" t="str">
            <v>エッチング処理後乾燥炉</v>
          </cell>
          <cell r="D8">
            <v>23</v>
          </cell>
        </row>
        <row r="9">
          <cell r="C9" t="str">
            <v>プリント基板用プラズマクリーナー</v>
          </cell>
          <cell r="D9">
            <v>30</v>
          </cell>
        </row>
        <row r="10">
          <cell r="C10" t="str">
            <v>AOI(光学式外観検査装置)</v>
          </cell>
          <cell r="D10">
            <v>33</v>
          </cell>
        </row>
        <row r="11">
          <cell r="C11" t="str">
            <v>パーティクルカウンター</v>
          </cell>
          <cell r="D11">
            <v>73</v>
          </cell>
        </row>
        <row r="12">
          <cell r="C12" t="str">
            <v>半導体試験装置</v>
          </cell>
          <cell r="D12">
            <v>56</v>
          </cell>
        </row>
        <row r="13">
          <cell r="C13" t="str">
            <v>マイクロフォーカスX線透視装置</v>
          </cell>
          <cell r="D13">
            <v>66</v>
          </cell>
        </row>
        <row r="14">
          <cell r="C14" t="str">
            <v>ガラス(支持)基板貼合せ装置</v>
          </cell>
          <cell r="D14">
            <v>43</v>
          </cell>
        </row>
        <row r="15">
          <cell r="C15" t="str">
            <v>ガラス(支持)基板剥離装置</v>
          </cell>
          <cell r="D15">
            <v>44</v>
          </cell>
        </row>
        <row r="16">
          <cell r="C16" t="str">
            <v>照射器移動方式紫外線照射装置</v>
          </cell>
          <cell r="D16">
            <v>45</v>
          </cell>
        </row>
        <row r="17">
          <cell r="C17" t="str">
            <v>オートマチックサーフェースグラインダー</v>
          </cell>
          <cell r="D17">
            <v>46</v>
          </cell>
        </row>
        <row r="18">
          <cell r="C18" t="str">
            <v>オートマチックダイシングソー</v>
          </cell>
          <cell r="D18">
            <v>48</v>
          </cell>
        </row>
        <row r="19">
          <cell r="C19" t="str">
            <v>ストレスリリーフ装置</v>
          </cell>
          <cell r="D19">
            <v>49</v>
          </cell>
        </row>
        <row r="20">
          <cell r="C20" t="str">
            <v>８インチ用ウェハマニュアル洗浄装置</v>
          </cell>
          <cell r="D20">
            <v>47</v>
          </cell>
        </row>
        <row r="21">
          <cell r="C21" t="str">
            <v>ウェハーカップ式銅メッキ装置</v>
          </cell>
          <cell r="D21">
            <v>53</v>
          </cell>
        </row>
        <row r="22">
          <cell r="C22" t="str">
            <v>半導体用クリーンルーム対応リフロー炉</v>
          </cell>
          <cell r="D22">
            <v>55</v>
          </cell>
        </row>
        <row r="23">
          <cell r="C23" t="str">
            <v>超純水製造装置</v>
          </cell>
          <cell r="D23">
            <v>69</v>
          </cell>
        </row>
        <row r="24">
          <cell r="C24" t="str">
            <v>リアクティブイオンエッチャー</v>
          </cell>
          <cell r="D24">
            <v>50</v>
          </cell>
        </row>
        <row r="25">
          <cell r="C25" t="str">
            <v>絶縁膜形成装置</v>
          </cell>
          <cell r="D25">
            <v>51</v>
          </cell>
        </row>
        <row r="26">
          <cell r="C26" t="str">
            <v>縦型酸化炉</v>
          </cell>
          <cell r="D26">
            <v>52</v>
          </cell>
        </row>
        <row r="27">
          <cell r="C27" t="str">
            <v>超小型蒸着装置</v>
          </cell>
          <cell r="D27">
            <v>54</v>
          </cell>
        </row>
        <row r="28">
          <cell r="C28" t="str">
            <v>電界放出型分析走査電子顕微鏡システム</v>
          </cell>
          <cell r="D28">
            <v>65</v>
          </cell>
        </row>
        <row r="29">
          <cell r="C29" t="str">
            <v>光学顕微鏡</v>
          </cell>
          <cell r="D29">
            <v>67</v>
          </cell>
        </row>
        <row r="30">
          <cell r="C30" t="str">
            <v>実体顕微鏡</v>
          </cell>
          <cell r="D30">
            <v>68</v>
          </cell>
        </row>
        <row r="31">
          <cell r="C31" t="str">
            <v>微細パターン加工装置</v>
          </cell>
          <cell r="D31">
            <v>40</v>
          </cell>
        </row>
        <row r="32">
          <cell r="C32" t="str">
            <v>スピンコーター</v>
          </cell>
          <cell r="D32">
            <v>41</v>
          </cell>
        </row>
        <row r="33">
          <cell r="C33" t="str">
            <v>アルカリデベロッパー</v>
          </cell>
          <cell r="D33">
            <v>42</v>
          </cell>
        </row>
        <row r="34">
          <cell r="C34" t="str">
            <v>アンダーフィル塗布機</v>
          </cell>
          <cell r="D34">
            <v>14</v>
          </cell>
        </row>
        <row r="35">
          <cell r="C35" t="str">
            <v>メタルマスク洗浄装置</v>
          </cell>
          <cell r="D35">
            <v>15</v>
          </cell>
        </row>
        <row r="36">
          <cell r="C36" t="str">
            <v>プリント基板用高速スクリーン印刷機</v>
          </cell>
          <cell r="D36">
            <v>16</v>
          </cell>
        </row>
        <row r="37">
          <cell r="C37" t="str">
            <v>プロダクションモジュラー</v>
          </cell>
          <cell r="D37">
            <v>17</v>
          </cell>
        </row>
        <row r="38">
          <cell r="C38" t="str">
            <v>導通試験テストデータ加工データ作成装置</v>
          </cell>
          <cell r="D38">
            <v>18</v>
          </cell>
        </row>
        <row r="39">
          <cell r="C39" t="str">
            <v>大型基板対応フリップチップボンダ</v>
          </cell>
          <cell r="D39">
            <v>19</v>
          </cell>
        </row>
        <row r="40">
          <cell r="C40" t="str">
            <v>鉛フリー対応N2リフロー装置</v>
          </cell>
          <cell r="D40">
            <v>24</v>
          </cell>
        </row>
        <row r="41">
          <cell r="C41" t="str">
            <v>真空密閉型超音波洗浄装置</v>
          </cell>
          <cell r="D41">
            <v>26</v>
          </cell>
        </row>
        <row r="42">
          <cell r="C42" t="str">
            <v>内蔵部品検査装置</v>
          </cell>
          <cell r="D42">
            <v>32</v>
          </cell>
        </row>
        <row r="43">
          <cell r="C43" t="str">
            <v>基板処理前乾燥炉</v>
          </cell>
          <cell r="D43">
            <v>13</v>
          </cell>
        </row>
        <row r="44">
          <cell r="C44" t="str">
            <v>基板用現像装置</v>
          </cell>
          <cell r="D44">
            <v>27</v>
          </cell>
        </row>
        <row r="45">
          <cell r="C45" t="str">
            <v>ソフトエッチ水洗装置</v>
          </cell>
          <cell r="D45">
            <v>28</v>
          </cell>
        </row>
        <row r="46">
          <cell r="C46" t="str">
            <v>レジスト剥離装置</v>
          </cell>
          <cell r="D46">
            <v>29</v>
          </cell>
        </row>
        <row r="47">
          <cell r="C47" t="str">
            <v>基板用ケミカルエッチング装置</v>
          </cell>
          <cell r="D47">
            <v>31</v>
          </cell>
        </row>
        <row r="48">
          <cell r="C48" t="str">
            <v>基板用バフ研磨装置</v>
          </cell>
          <cell r="D48">
            <v>25</v>
          </cell>
        </row>
        <row r="49">
          <cell r="C49" t="str">
            <v>積層前粗化処理装置</v>
          </cell>
          <cell r="D49">
            <v>34</v>
          </cell>
        </row>
        <row r="50">
          <cell r="C50" t="str">
            <v>デスミア装置</v>
          </cell>
          <cell r="D50">
            <v>35</v>
          </cell>
        </row>
        <row r="51">
          <cell r="C51" t="str">
            <v>基板用無電解めっき装置</v>
          </cell>
          <cell r="D51">
            <v>36</v>
          </cell>
        </row>
        <row r="52">
          <cell r="C52" t="str">
            <v>電解ビアフィルめっき装置</v>
          </cell>
          <cell r="D52">
            <v>37</v>
          </cell>
        </row>
        <row r="53">
          <cell r="C53" t="str">
            <v>プリント基板用Ｘ線ガイド穴明機</v>
          </cell>
          <cell r="D53">
            <v>3</v>
          </cell>
        </row>
        <row r="54">
          <cell r="C54" t="str">
            <v>プリント基板穴明機</v>
          </cell>
          <cell r="D54">
            <v>4</v>
          </cell>
        </row>
        <row r="55">
          <cell r="C55" t="str">
            <v>プリント基板外形加工機</v>
          </cell>
          <cell r="D55">
            <v>5</v>
          </cell>
        </row>
        <row r="56">
          <cell r="C56" t="str">
            <v>ピン立て装置</v>
          </cell>
          <cell r="D56">
            <v>8</v>
          </cell>
        </row>
        <row r="57">
          <cell r="C57" t="str">
            <v>プリント配線板用ＵＶ＋CO2レーザ加工機</v>
          </cell>
          <cell r="D57">
            <v>20</v>
          </cell>
        </row>
        <row r="58">
          <cell r="C58" t="str">
            <v>恒温恒湿振動試験機</v>
          </cell>
          <cell r="D58">
            <v>60</v>
          </cell>
        </row>
        <row r="59">
          <cell r="C59" t="str">
            <v>衝撃試験装置</v>
          </cell>
          <cell r="D59">
            <v>61</v>
          </cell>
        </row>
        <row r="60">
          <cell r="C60" t="str">
            <v>自動切断機</v>
          </cell>
          <cell r="D60">
            <v>62</v>
          </cell>
        </row>
        <row r="61">
          <cell r="C61" t="str">
            <v>自動研磨機
(64 研磨濾過器含む）</v>
          </cell>
          <cell r="D61">
            <v>63</v>
          </cell>
        </row>
        <row r="62">
          <cell r="C62" t="str">
            <v>プロービングシステム</v>
          </cell>
          <cell r="D62">
            <v>57</v>
          </cell>
        </row>
        <row r="63">
          <cell r="C63" t="str">
            <v>高周波パラメータ測定システム</v>
          </cell>
          <cell r="D63">
            <v>58</v>
          </cell>
        </row>
        <row r="64">
          <cell r="C64" t="str">
            <v>ＴＤＲオシロスコープ</v>
          </cell>
          <cell r="D64">
            <v>59</v>
          </cell>
        </row>
        <row r="65">
          <cell r="C65" t="str">
            <v>基板パラメータ測定システム</v>
          </cell>
          <cell r="D65">
            <v>74</v>
          </cell>
        </row>
        <row r="66">
          <cell r="C66" t="str">
            <v>プリント基板真空プレス装置</v>
          </cell>
          <cell r="D66">
            <v>2</v>
          </cell>
        </row>
        <row r="67">
          <cell r="C67" t="str">
            <v>自動滴定分析機</v>
          </cell>
          <cell r="D67">
            <v>38</v>
          </cell>
        </row>
        <row r="68">
          <cell r="C68" t="str">
            <v>CVS</v>
          </cell>
          <cell r="D68">
            <v>39</v>
          </cell>
        </row>
        <row r="69">
          <cell r="C69" t="str">
            <v>レーザー顕微鏡</v>
          </cell>
          <cell r="D69" t="str">
            <v>L1</v>
          </cell>
        </row>
        <row r="70">
          <cell r="C70" t="str">
            <v>フリップチップボンダー</v>
          </cell>
          <cell r="D70" t="str">
            <v>L2</v>
          </cell>
        </row>
        <row r="71">
          <cell r="C71" t="str">
            <v>ワイヤーボンダー</v>
          </cell>
          <cell r="D71" t="str">
            <v>L3</v>
          </cell>
        </row>
        <row r="72">
          <cell r="C72" t="str">
            <v>ボンドテスタ</v>
          </cell>
          <cell r="D72" t="str">
            <v>L4</v>
          </cell>
        </row>
        <row r="73">
          <cell r="C73" t="str">
            <v>ＦＩＢ</v>
          </cell>
          <cell r="D73" t="str">
            <v>L5</v>
          </cell>
        </row>
        <row r="74">
          <cell r="C74" t="str">
            <v>ウエハープラズマクリーナー</v>
          </cell>
          <cell r="D74" t="str">
            <v>L7</v>
          </cell>
        </row>
        <row r="75">
          <cell r="C75" t="str">
            <v>酸化膜エッチング装置</v>
          </cell>
          <cell r="D75" t="str">
            <v>L8</v>
          </cell>
        </row>
        <row r="76">
          <cell r="C76" t="str">
            <v>ピール試験機</v>
          </cell>
          <cell r="D76" t="str">
            <v>L9</v>
          </cell>
        </row>
        <row r="77">
          <cell r="C77" t="str">
            <v>マイグレーション評価装置</v>
          </cell>
          <cell r="D77" t="str">
            <v>L10</v>
          </cell>
        </row>
        <row r="78">
          <cell r="C78" t="str">
            <v>ウエハ銅ポストめっき</v>
          </cell>
          <cell r="D78" t="str">
            <v>s1</v>
          </cell>
        </row>
        <row r="79">
          <cell r="C79" t="str">
            <v>SnAgめっき</v>
          </cell>
          <cell r="D79" t="str">
            <v>s2</v>
          </cell>
        </row>
        <row r="80">
          <cell r="C80" t="str">
            <v>Niめっき</v>
          </cell>
          <cell r="D80" t="str">
            <v>s3</v>
          </cell>
        </row>
        <row r="81">
          <cell r="C81" t="str">
            <v>Ni/Auめっき</v>
          </cell>
          <cell r="D81" t="str">
            <v>s4</v>
          </cell>
        </row>
        <row r="82">
          <cell r="C82" t="str">
            <v>チタン/Cu　スパッタ</v>
          </cell>
          <cell r="D82" t="str">
            <v>s5</v>
          </cell>
        </row>
        <row r="83">
          <cell r="C83" t="str">
            <v>二流体洗浄装置</v>
          </cell>
          <cell r="D83" t="str">
            <v>s6</v>
          </cell>
        </row>
        <row r="84">
          <cell r="C84" t="str">
            <v>基板用Ni/Auめっき</v>
          </cell>
          <cell r="D84" t="str">
            <v>s7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8.xml"/><Relationship Id="rId13" Type="http://schemas.openxmlformats.org/officeDocument/2006/relationships/ctrlProp" Target="../ctrlProps/ctrlProp33.xml"/><Relationship Id="rId18" Type="http://schemas.openxmlformats.org/officeDocument/2006/relationships/ctrlProp" Target="../ctrlProps/ctrlProp38.xml"/><Relationship Id="rId26" Type="http://schemas.openxmlformats.org/officeDocument/2006/relationships/ctrlProp" Target="../ctrlProps/ctrlProp46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1.xml"/><Relationship Id="rId34" Type="http://schemas.openxmlformats.org/officeDocument/2006/relationships/ctrlProp" Target="../ctrlProps/ctrlProp54.xml"/><Relationship Id="rId7" Type="http://schemas.openxmlformats.org/officeDocument/2006/relationships/ctrlProp" Target="../ctrlProps/ctrlProp27.xml"/><Relationship Id="rId12" Type="http://schemas.openxmlformats.org/officeDocument/2006/relationships/ctrlProp" Target="../ctrlProps/ctrlProp32.xml"/><Relationship Id="rId17" Type="http://schemas.openxmlformats.org/officeDocument/2006/relationships/ctrlProp" Target="../ctrlProps/ctrlProp37.xml"/><Relationship Id="rId25" Type="http://schemas.openxmlformats.org/officeDocument/2006/relationships/ctrlProp" Target="../ctrlProps/ctrlProp45.xml"/><Relationship Id="rId33" Type="http://schemas.openxmlformats.org/officeDocument/2006/relationships/ctrlProp" Target="../ctrlProps/ctrlProp53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6.xml"/><Relationship Id="rId20" Type="http://schemas.openxmlformats.org/officeDocument/2006/relationships/ctrlProp" Target="../ctrlProps/ctrlProp40.xml"/><Relationship Id="rId29" Type="http://schemas.openxmlformats.org/officeDocument/2006/relationships/ctrlProp" Target="../ctrlProps/ctrlProp49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6.xml"/><Relationship Id="rId11" Type="http://schemas.openxmlformats.org/officeDocument/2006/relationships/ctrlProp" Target="../ctrlProps/ctrlProp31.xml"/><Relationship Id="rId24" Type="http://schemas.openxmlformats.org/officeDocument/2006/relationships/ctrlProp" Target="../ctrlProps/ctrlProp44.xml"/><Relationship Id="rId32" Type="http://schemas.openxmlformats.org/officeDocument/2006/relationships/ctrlProp" Target="../ctrlProps/ctrlProp52.xml"/><Relationship Id="rId5" Type="http://schemas.openxmlformats.org/officeDocument/2006/relationships/ctrlProp" Target="../ctrlProps/ctrlProp25.xml"/><Relationship Id="rId15" Type="http://schemas.openxmlformats.org/officeDocument/2006/relationships/ctrlProp" Target="../ctrlProps/ctrlProp35.xml"/><Relationship Id="rId23" Type="http://schemas.openxmlformats.org/officeDocument/2006/relationships/ctrlProp" Target="../ctrlProps/ctrlProp43.xml"/><Relationship Id="rId28" Type="http://schemas.openxmlformats.org/officeDocument/2006/relationships/ctrlProp" Target="../ctrlProps/ctrlProp48.xml"/><Relationship Id="rId10" Type="http://schemas.openxmlformats.org/officeDocument/2006/relationships/ctrlProp" Target="../ctrlProps/ctrlProp30.xml"/><Relationship Id="rId19" Type="http://schemas.openxmlformats.org/officeDocument/2006/relationships/ctrlProp" Target="../ctrlProps/ctrlProp39.xml"/><Relationship Id="rId31" Type="http://schemas.openxmlformats.org/officeDocument/2006/relationships/ctrlProp" Target="../ctrlProps/ctrlProp51.xml"/><Relationship Id="rId4" Type="http://schemas.openxmlformats.org/officeDocument/2006/relationships/ctrlProp" Target="../ctrlProps/ctrlProp24.xml"/><Relationship Id="rId9" Type="http://schemas.openxmlformats.org/officeDocument/2006/relationships/ctrlProp" Target="../ctrlProps/ctrlProp29.xml"/><Relationship Id="rId14" Type="http://schemas.openxmlformats.org/officeDocument/2006/relationships/ctrlProp" Target="../ctrlProps/ctrlProp34.xml"/><Relationship Id="rId22" Type="http://schemas.openxmlformats.org/officeDocument/2006/relationships/ctrlProp" Target="../ctrlProps/ctrlProp42.xml"/><Relationship Id="rId27" Type="http://schemas.openxmlformats.org/officeDocument/2006/relationships/ctrlProp" Target="../ctrlProps/ctrlProp47.xml"/><Relationship Id="rId30" Type="http://schemas.openxmlformats.org/officeDocument/2006/relationships/ctrlProp" Target="../ctrlProps/ctrlProp50.xml"/><Relationship Id="rId35" Type="http://schemas.openxmlformats.org/officeDocument/2006/relationships/ctrlProp" Target="../ctrlProps/ctrlProp5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45D8B-53C7-4D5A-834D-09D3B2D837BB}">
  <dimension ref="A1:AU70"/>
  <sheetViews>
    <sheetView showGridLines="0" tabSelected="1" view="pageBreakPreview" topLeftCell="B1" zoomScale="90" zoomScaleNormal="90" zoomScaleSheetLayoutView="90" workbookViewId="0">
      <selection activeCell="AT40" sqref="AT40"/>
    </sheetView>
  </sheetViews>
  <sheetFormatPr defaultColWidth="9" defaultRowHeight="12.75"/>
  <cols>
    <col min="1" max="1" width="3.625" style="1" hidden="1" customWidth="1"/>
    <col min="2" max="2" width="1.25" style="1" customWidth="1"/>
    <col min="3" max="39" width="2.625" style="1" customWidth="1"/>
    <col min="40" max="40" width="3.5" style="1" customWidth="1"/>
    <col min="41" max="45" width="2.125" style="1" customWidth="1"/>
    <col min="46" max="16384" width="9" style="1"/>
  </cols>
  <sheetData>
    <row r="1" spans="2:40" ht="30" customHeight="1">
      <c r="Z1" s="121"/>
      <c r="AA1" s="195"/>
      <c r="AB1" s="195"/>
      <c r="AC1" s="195"/>
      <c r="AD1" s="195"/>
      <c r="AE1" s="121" t="s">
        <v>5</v>
      </c>
      <c r="AF1" s="195"/>
      <c r="AG1" s="195"/>
      <c r="AI1" s="121" t="s">
        <v>6</v>
      </c>
      <c r="AJ1" s="195"/>
      <c r="AK1" s="195"/>
      <c r="AL1" s="121"/>
      <c r="AM1" s="121" t="s">
        <v>7</v>
      </c>
    </row>
    <row r="2" spans="2:40" ht="50.25" customHeight="1">
      <c r="B2" s="294" t="s">
        <v>226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94"/>
      <c r="AE2" s="294"/>
      <c r="AF2" s="294"/>
      <c r="AG2" s="294"/>
      <c r="AH2" s="294"/>
      <c r="AI2" s="294"/>
      <c r="AJ2" s="294"/>
      <c r="AK2" s="294"/>
      <c r="AL2" s="294"/>
      <c r="AM2" s="294"/>
    </row>
    <row r="3" spans="2:40" ht="27" customHeight="1">
      <c r="B3" s="295"/>
      <c r="C3" s="295"/>
      <c r="D3" s="10"/>
      <c r="E3" s="10"/>
      <c r="F3" s="10"/>
      <c r="G3" s="10"/>
      <c r="H3" s="10"/>
      <c r="I3" s="10"/>
      <c r="J3" s="10"/>
      <c r="K3" s="10"/>
      <c r="L3" s="10"/>
      <c r="M3" s="10"/>
      <c r="N3" s="295"/>
      <c r="O3" s="295"/>
      <c r="P3" s="295"/>
      <c r="Q3" s="295"/>
      <c r="R3" s="295"/>
      <c r="S3" s="139" t="s">
        <v>11</v>
      </c>
      <c r="T3" s="140"/>
      <c r="U3" s="140"/>
      <c r="V3" s="140"/>
      <c r="W3" s="140"/>
      <c r="X3" s="296"/>
      <c r="Y3" s="296"/>
      <c r="Z3" s="296"/>
      <c r="AA3" s="296"/>
      <c r="AB3" s="296"/>
      <c r="AC3" s="296"/>
      <c r="AD3" s="296"/>
      <c r="AE3" s="296"/>
      <c r="AF3" s="296"/>
      <c r="AG3" s="296"/>
      <c r="AH3" s="296"/>
      <c r="AI3" s="296"/>
      <c r="AJ3" s="296"/>
      <c r="AK3" s="296"/>
      <c r="AL3" s="297"/>
      <c r="AM3" s="11"/>
    </row>
    <row r="4" spans="2:40" ht="27" customHeight="1">
      <c r="S4" s="140" t="s">
        <v>23</v>
      </c>
      <c r="T4" s="140"/>
      <c r="U4" s="140"/>
      <c r="V4" s="140"/>
      <c r="W4" s="140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7"/>
      <c r="AM4" s="1" t="s">
        <v>9</v>
      </c>
    </row>
    <row r="5" spans="2:40" ht="33.75" customHeight="1">
      <c r="B5" s="144" t="s">
        <v>13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</row>
    <row r="6" spans="2:40" ht="30.75" customHeight="1">
      <c r="B6" s="294" t="s">
        <v>227</v>
      </c>
      <c r="C6" s="294"/>
      <c r="D6" s="294"/>
      <c r="E6" s="294"/>
      <c r="F6" s="294"/>
      <c r="G6" s="294"/>
      <c r="H6" s="294"/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4"/>
      <c r="U6" s="294"/>
      <c r="V6" s="294"/>
      <c r="W6" s="294"/>
      <c r="X6" s="294"/>
      <c r="Y6" s="294"/>
      <c r="Z6" s="294"/>
      <c r="AA6" s="294"/>
      <c r="AB6" s="294"/>
      <c r="AC6" s="294"/>
      <c r="AD6" s="294"/>
      <c r="AE6" s="294"/>
      <c r="AF6" s="294"/>
      <c r="AG6" s="294"/>
      <c r="AH6" s="294"/>
      <c r="AI6" s="294"/>
      <c r="AJ6" s="294"/>
      <c r="AK6" s="294"/>
      <c r="AL6" s="294"/>
      <c r="AM6" s="294"/>
    </row>
    <row r="7" spans="2:40" ht="19.5" customHeight="1">
      <c r="B7" s="195" t="s">
        <v>8</v>
      </c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195"/>
      <c r="Y7" s="195"/>
      <c r="Z7" s="195"/>
      <c r="AA7" s="195"/>
      <c r="AB7" s="195"/>
      <c r="AC7" s="195"/>
      <c r="AD7" s="195"/>
      <c r="AE7" s="195"/>
      <c r="AF7" s="195"/>
      <c r="AG7" s="195"/>
      <c r="AH7" s="195"/>
      <c r="AI7" s="195"/>
      <c r="AJ7" s="195"/>
      <c r="AK7" s="195"/>
      <c r="AL7" s="195"/>
      <c r="AM7" s="195"/>
    </row>
    <row r="8" spans="2:40" ht="46.5" customHeight="1">
      <c r="C8" s="192" t="s">
        <v>14</v>
      </c>
      <c r="D8" s="192"/>
      <c r="E8" s="192"/>
      <c r="F8" s="192"/>
      <c r="G8" s="192"/>
      <c r="H8" s="192"/>
      <c r="I8" s="298"/>
      <c r="J8" s="299"/>
      <c r="K8" s="299"/>
      <c r="L8" s="299"/>
      <c r="M8" s="299"/>
      <c r="N8" s="299"/>
      <c r="O8" s="299"/>
      <c r="P8" s="299"/>
      <c r="Q8" s="299"/>
      <c r="R8" s="299"/>
      <c r="S8" s="299"/>
      <c r="T8" s="299"/>
      <c r="U8" s="299"/>
      <c r="V8" s="299"/>
      <c r="W8" s="299"/>
      <c r="X8" s="299"/>
      <c r="Y8" s="299"/>
      <c r="Z8" s="299"/>
      <c r="AA8" s="299"/>
      <c r="AB8" s="299"/>
      <c r="AC8" s="299"/>
      <c r="AD8" s="299"/>
      <c r="AE8" s="299"/>
      <c r="AF8" s="299"/>
      <c r="AG8" s="299"/>
      <c r="AH8" s="299"/>
      <c r="AI8" s="299"/>
      <c r="AJ8" s="299"/>
      <c r="AK8" s="299"/>
      <c r="AL8" s="299"/>
      <c r="AM8" s="300"/>
    </row>
    <row r="9" spans="2:40" ht="21" customHeight="1">
      <c r="C9" s="192" t="s">
        <v>228</v>
      </c>
      <c r="D9" s="192"/>
      <c r="E9" s="192"/>
      <c r="F9" s="192"/>
      <c r="G9" s="192"/>
      <c r="H9" s="192"/>
      <c r="I9" s="301" t="s">
        <v>103</v>
      </c>
      <c r="J9" s="301"/>
      <c r="K9" s="301"/>
      <c r="L9" s="302"/>
      <c r="M9" s="303"/>
      <c r="N9" s="304"/>
      <c r="O9" s="304"/>
      <c r="P9" s="304"/>
      <c r="Q9" s="304"/>
      <c r="R9" s="304"/>
      <c r="S9" s="304"/>
      <c r="T9" s="304"/>
      <c r="U9" s="304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304"/>
      <c r="AG9" s="304"/>
      <c r="AH9" s="304"/>
      <c r="AI9" s="304"/>
      <c r="AJ9" s="304"/>
      <c r="AK9" s="304"/>
      <c r="AL9" s="304"/>
      <c r="AM9" s="305"/>
    </row>
    <row r="10" spans="2:40" ht="21" customHeight="1">
      <c r="C10" s="192"/>
      <c r="D10" s="192"/>
      <c r="E10" s="192"/>
      <c r="F10" s="192"/>
      <c r="G10" s="192"/>
      <c r="H10" s="192"/>
      <c r="I10" s="306" t="s">
        <v>229</v>
      </c>
      <c r="J10" s="306"/>
      <c r="K10" s="306"/>
      <c r="L10" s="307"/>
      <c r="M10" s="308"/>
      <c r="N10" s="309"/>
      <c r="O10" s="309"/>
      <c r="P10" s="309"/>
      <c r="Q10" s="309"/>
      <c r="R10" s="309"/>
      <c r="S10" s="309"/>
      <c r="T10" s="309"/>
      <c r="U10" s="309"/>
      <c r="V10" s="309"/>
      <c r="W10" s="309"/>
      <c r="X10" s="309"/>
      <c r="Y10" s="309"/>
      <c r="Z10" s="309"/>
      <c r="AA10" s="309"/>
      <c r="AB10" s="309"/>
      <c r="AC10" s="309"/>
      <c r="AD10" s="309"/>
      <c r="AE10" s="309"/>
      <c r="AF10" s="309"/>
      <c r="AG10" s="309"/>
      <c r="AH10" s="309"/>
      <c r="AI10" s="309"/>
      <c r="AJ10" s="309"/>
      <c r="AK10" s="309"/>
      <c r="AL10" s="309"/>
      <c r="AM10" s="310"/>
    </row>
    <row r="11" spans="2:40" ht="18.75" customHeight="1">
      <c r="C11" s="311" t="s">
        <v>15</v>
      </c>
      <c r="D11" s="312"/>
      <c r="E11" s="312"/>
      <c r="F11" s="312"/>
      <c r="G11" s="312"/>
      <c r="H11" s="312"/>
      <c r="I11" s="313" t="s">
        <v>16</v>
      </c>
      <c r="J11" s="314"/>
      <c r="K11" s="314"/>
      <c r="L11" s="314"/>
      <c r="M11" s="315"/>
      <c r="N11" s="315"/>
      <c r="O11" s="316"/>
      <c r="P11" s="316"/>
      <c r="Q11" s="316"/>
      <c r="R11" s="316"/>
      <c r="S11" s="316"/>
      <c r="T11" s="316"/>
      <c r="U11" s="316"/>
      <c r="V11" s="316"/>
      <c r="W11" s="316"/>
      <c r="X11" s="316"/>
      <c r="Y11" s="316"/>
      <c r="Z11" s="316"/>
      <c r="AA11" s="316"/>
      <c r="AB11" s="316"/>
      <c r="AC11" s="316"/>
      <c r="AD11" s="316"/>
      <c r="AE11" s="316"/>
      <c r="AF11" s="316"/>
      <c r="AG11" s="316"/>
      <c r="AH11" s="316"/>
      <c r="AI11" s="316"/>
      <c r="AJ11" s="316"/>
      <c r="AK11" s="316"/>
      <c r="AL11" s="316"/>
      <c r="AM11" s="317"/>
    </row>
    <row r="12" spans="2:40" ht="22.5" customHeight="1">
      <c r="C12" s="311"/>
      <c r="D12" s="312"/>
      <c r="E12" s="312"/>
      <c r="F12" s="312"/>
      <c r="G12" s="312"/>
      <c r="H12" s="312"/>
      <c r="I12" s="318"/>
      <c r="J12" s="319"/>
      <c r="K12" s="319"/>
      <c r="L12" s="319"/>
      <c r="M12" s="319"/>
      <c r="N12" s="319"/>
      <c r="O12" s="319"/>
      <c r="P12" s="319"/>
      <c r="Q12" s="319"/>
      <c r="R12" s="319"/>
      <c r="S12" s="319"/>
      <c r="T12" s="319"/>
      <c r="U12" s="319"/>
      <c r="V12" s="319"/>
      <c r="W12" s="319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  <c r="AI12" s="319"/>
      <c r="AJ12" s="319"/>
      <c r="AK12" s="319"/>
      <c r="AL12" s="319"/>
      <c r="AM12" s="320"/>
    </row>
    <row r="13" spans="2:40" ht="21" customHeight="1">
      <c r="C13" s="311"/>
      <c r="D13" s="312"/>
      <c r="E13" s="312"/>
      <c r="F13" s="312"/>
      <c r="G13" s="312"/>
      <c r="H13" s="312"/>
      <c r="I13" s="321" t="s">
        <v>24</v>
      </c>
      <c r="J13" s="322"/>
      <c r="K13" s="322"/>
      <c r="L13" s="322"/>
      <c r="M13" s="322"/>
      <c r="N13" s="322"/>
      <c r="O13" s="322"/>
      <c r="P13" s="322"/>
      <c r="Q13" s="322"/>
      <c r="R13" s="322"/>
      <c r="S13" s="322"/>
      <c r="T13" s="322"/>
      <c r="U13" s="322"/>
      <c r="V13" s="323"/>
      <c r="W13" s="323"/>
      <c r="X13" s="323"/>
      <c r="Y13" s="323"/>
      <c r="Z13" s="323"/>
      <c r="AA13" s="323"/>
      <c r="AB13" s="323"/>
      <c r="AC13" s="323"/>
      <c r="AD13" s="323"/>
      <c r="AE13" s="323"/>
      <c r="AF13" s="323"/>
      <c r="AG13" s="323"/>
      <c r="AH13" s="323"/>
      <c r="AI13" s="323"/>
      <c r="AJ13" s="323"/>
      <c r="AK13" s="323"/>
      <c r="AL13" s="323"/>
      <c r="AM13" s="324"/>
    </row>
    <row r="14" spans="2:40" ht="16.5" customHeight="1">
      <c r="C14" s="325" t="s">
        <v>21</v>
      </c>
      <c r="D14" s="326"/>
      <c r="E14" s="326"/>
      <c r="F14" s="326"/>
      <c r="G14" s="326"/>
      <c r="H14" s="327"/>
      <c r="I14" s="328" t="s">
        <v>20</v>
      </c>
      <c r="J14" s="328"/>
      <c r="K14" s="179"/>
      <c r="L14" s="329"/>
      <c r="M14" s="330"/>
      <c r="N14" s="330"/>
      <c r="O14" s="330"/>
      <c r="P14" s="330"/>
      <c r="Q14" s="330"/>
      <c r="R14" s="330"/>
      <c r="S14" s="330"/>
      <c r="T14" s="330"/>
      <c r="U14" s="331"/>
      <c r="V14" s="191" t="s">
        <v>22</v>
      </c>
      <c r="W14" s="191"/>
      <c r="X14" s="191"/>
      <c r="Y14" s="191"/>
      <c r="Z14" s="332"/>
      <c r="AA14" s="333"/>
      <c r="AB14" s="333"/>
      <c r="AC14" s="333"/>
      <c r="AD14" s="333"/>
      <c r="AE14" s="333"/>
      <c r="AF14" s="333"/>
      <c r="AG14" s="333"/>
      <c r="AH14" s="333"/>
      <c r="AI14" s="333"/>
      <c r="AJ14" s="333"/>
      <c r="AK14" s="333"/>
      <c r="AL14" s="333"/>
      <c r="AM14" s="334"/>
    </row>
    <row r="15" spans="2:40" ht="16.5" customHeight="1">
      <c r="C15" s="311"/>
      <c r="D15" s="312"/>
      <c r="E15" s="312"/>
      <c r="F15" s="312"/>
      <c r="G15" s="312"/>
      <c r="H15" s="335"/>
      <c r="I15" s="336" t="s">
        <v>24</v>
      </c>
      <c r="J15" s="336"/>
      <c r="K15" s="337"/>
      <c r="L15" s="338"/>
      <c r="M15" s="339"/>
      <c r="N15" s="339"/>
      <c r="O15" s="339"/>
      <c r="P15" s="339"/>
      <c r="Q15" s="339"/>
      <c r="R15" s="339"/>
      <c r="S15" s="339"/>
      <c r="T15" s="339"/>
      <c r="U15" s="340"/>
      <c r="V15" s="191"/>
      <c r="W15" s="191"/>
      <c r="X15" s="191"/>
      <c r="Y15" s="191"/>
      <c r="Z15" s="341"/>
      <c r="AA15" s="342"/>
      <c r="AB15" s="342"/>
      <c r="AC15" s="342"/>
      <c r="AD15" s="342"/>
      <c r="AE15" s="342"/>
      <c r="AF15" s="342"/>
      <c r="AG15" s="342"/>
      <c r="AH15" s="342"/>
      <c r="AI15" s="342"/>
      <c r="AJ15" s="342"/>
      <c r="AK15" s="342"/>
      <c r="AL15" s="342"/>
      <c r="AM15" s="343"/>
    </row>
    <row r="16" spans="2:40" ht="16.5" customHeight="1">
      <c r="C16" s="344"/>
      <c r="D16" s="345"/>
      <c r="E16" s="345"/>
      <c r="F16" s="345"/>
      <c r="G16" s="345"/>
      <c r="H16" s="346"/>
      <c r="I16" s="347" t="s">
        <v>19</v>
      </c>
      <c r="J16" s="347"/>
      <c r="K16" s="181"/>
      <c r="L16" s="348"/>
      <c r="M16" s="349"/>
      <c r="N16" s="349"/>
      <c r="O16" s="349"/>
      <c r="P16" s="349"/>
      <c r="Q16" s="349"/>
      <c r="R16" s="349"/>
      <c r="S16" s="349"/>
      <c r="T16" s="349"/>
      <c r="U16" s="350"/>
      <c r="V16" s="191"/>
      <c r="W16" s="191"/>
      <c r="X16" s="191"/>
      <c r="Y16" s="191"/>
      <c r="Z16" s="351" t="s">
        <v>19</v>
      </c>
      <c r="AA16" s="352"/>
      <c r="AB16" s="353"/>
      <c r="AC16" s="354"/>
      <c r="AD16" s="355"/>
      <c r="AE16" s="355"/>
      <c r="AF16" s="355"/>
      <c r="AG16" s="355"/>
      <c r="AH16" s="355"/>
      <c r="AI16" s="355"/>
      <c r="AJ16" s="355"/>
      <c r="AK16" s="355"/>
      <c r="AL16" s="355"/>
      <c r="AM16" s="356"/>
      <c r="AN16" s="11"/>
    </row>
    <row r="17" spans="3:47" ht="21" customHeight="1">
      <c r="C17" s="325" t="s">
        <v>104</v>
      </c>
      <c r="D17" s="326"/>
      <c r="E17" s="326"/>
      <c r="F17" s="326"/>
      <c r="G17" s="326"/>
      <c r="H17" s="327"/>
      <c r="I17" s="357" t="s">
        <v>105</v>
      </c>
      <c r="J17" s="357"/>
      <c r="K17" s="357"/>
      <c r="L17" s="358"/>
      <c r="M17" s="359"/>
      <c r="N17" s="360"/>
      <c r="O17" s="360"/>
      <c r="P17" s="360"/>
      <c r="Q17" s="360"/>
      <c r="R17" s="360"/>
      <c r="S17" s="360"/>
      <c r="T17" s="360"/>
      <c r="U17" s="360"/>
      <c r="V17" s="360"/>
      <c r="W17" s="360"/>
      <c r="X17" s="360"/>
      <c r="Y17" s="360"/>
      <c r="Z17" s="360"/>
      <c r="AA17" s="360"/>
      <c r="AB17" s="360"/>
      <c r="AC17" s="360"/>
      <c r="AD17" s="360"/>
      <c r="AE17" s="360"/>
      <c r="AF17" s="360"/>
      <c r="AG17" s="360"/>
      <c r="AH17" s="360"/>
      <c r="AI17" s="360"/>
      <c r="AJ17" s="360"/>
      <c r="AK17" s="360"/>
      <c r="AL17" s="360"/>
      <c r="AM17" s="361"/>
    </row>
    <row r="18" spans="3:47" ht="21" customHeight="1">
      <c r="C18" s="344"/>
      <c r="D18" s="345"/>
      <c r="E18" s="345"/>
      <c r="F18" s="345"/>
      <c r="G18" s="345"/>
      <c r="H18" s="346"/>
      <c r="I18" s="362" t="s">
        <v>230</v>
      </c>
      <c r="J18" s="363"/>
      <c r="K18" s="363"/>
      <c r="L18" s="364"/>
      <c r="M18" s="365"/>
      <c r="N18" s="366"/>
      <c r="O18" s="366"/>
      <c r="P18" s="366"/>
      <c r="Q18" s="366"/>
      <c r="R18" s="366"/>
      <c r="S18" s="366"/>
      <c r="T18" s="366"/>
      <c r="U18" s="366"/>
      <c r="V18" s="366"/>
      <c r="W18" s="366"/>
      <c r="X18" s="366"/>
      <c r="Y18" s="366"/>
      <c r="Z18" s="366"/>
      <c r="AA18" s="366"/>
      <c r="AB18" s="366"/>
      <c r="AC18" s="366"/>
      <c r="AD18" s="366"/>
      <c r="AE18" s="366"/>
      <c r="AF18" s="366"/>
      <c r="AG18" s="366"/>
      <c r="AH18" s="366"/>
      <c r="AI18" s="366"/>
      <c r="AJ18" s="366"/>
      <c r="AK18" s="366"/>
      <c r="AL18" s="366"/>
      <c r="AM18" s="367"/>
    </row>
    <row r="19" spans="3:47" ht="30" customHeight="1">
      <c r="C19" s="192" t="s">
        <v>17</v>
      </c>
      <c r="D19" s="192"/>
      <c r="E19" s="192"/>
      <c r="F19" s="192"/>
      <c r="G19" s="192"/>
      <c r="H19" s="192"/>
      <c r="I19" s="368"/>
      <c r="J19" s="369"/>
      <c r="K19" s="369"/>
      <c r="L19" s="369"/>
      <c r="M19" s="369"/>
      <c r="N19" s="369"/>
      <c r="O19" s="369"/>
      <c r="P19" s="369"/>
      <c r="Q19" s="369"/>
      <c r="R19" s="369"/>
      <c r="S19" s="369"/>
      <c r="T19" s="369"/>
      <c r="U19" s="369"/>
      <c r="V19" s="369"/>
      <c r="W19" s="369"/>
      <c r="X19" s="369"/>
      <c r="Y19" s="369"/>
      <c r="Z19" s="369"/>
      <c r="AA19" s="369"/>
      <c r="AB19" s="369"/>
      <c r="AC19" s="369"/>
      <c r="AD19" s="369"/>
      <c r="AE19" s="369"/>
      <c r="AF19" s="369"/>
      <c r="AG19" s="369"/>
      <c r="AH19" s="369"/>
      <c r="AI19" s="369"/>
      <c r="AJ19" s="369"/>
      <c r="AK19" s="369"/>
      <c r="AL19" s="369"/>
      <c r="AM19" s="370"/>
    </row>
    <row r="20" spans="3:47" ht="27.75" customHeight="1">
      <c r="C20" s="311" t="s">
        <v>0</v>
      </c>
      <c r="D20" s="312"/>
      <c r="E20" s="312"/>
      <c r="F20" s="312"/>
      <c r="G20" s="312"/>
      <c r="H20" s="335"/>
      <c r="I20" s="371"/>
      <c r="J20" s="372"/>
      <c r="K20" s="372"/>
      <c r="L20" s="372"/>
      <c r="M20" s="372"/>
      <c r="N20" s="372"/>
      <c r="O20" s="372"/>
      <c r="P20" s="372"/>
      <c r="Q20" s="373"/>
      <c r="R20" s="374" t="s">
        <v>231</v>
      </c>
      <c r="S20" s="372"/>
      <c r="T20" s="372"/>
      <c r="U20" s="372"/>
      <c r="V20" s="372"/>
      <c r="W20" s="372"/>
      <c r="X20" s="372"/>
      <c r="Y20" s="372"/>
      <c r="Z20" s="372"/>
      <c r="AA20" s="373"/>
      <c r="AB20" s="375"/>
      <c r="AC20" s="376"/>
      <c r="AD20" s="376"/>
      <c r="AE20" s="376"/>
      <c r="AF20" s="376"/>
      <c r="AG20" s="376"/>
      <c r="AH20" s="376"/>
      <c r="AI20" s="376"/>
      <c r="AJ20" s="376"/>
      <c r="AK20" s="376"/>
      <c r="AL20" s="376"/>
      <c r="AM20" s="377"/>
      <c r="AU20" s="103"/>
    </row>
    <row r="21" spans="3:47" ht="28.5" customHeight="1">
      <c r="C21" s="374" t="s">
        <v>1</v>
      </c>
      <c r="D21" s="378"/>
      <c r="E21" s="378"/>
      <c r="F21" s="378"/>
      <c r="G21" s="378"/>
      <c r="H21" s="379"/>
      <c r="I21" s="368"/>
      <c r="J21" s="369"/>
      <c r="K21" s="369"/>
      <c r="L21" s="369"/>
      <c r="M21" s="369"/>
      <c r="N21" s="369"/>
      <c r="O21" s="369"/>
      <c r="P21" s="369"/>
      <c r="Q21" s="369"/>
      <c r="R21" s="369"/>
      <c r="S21" s="369"/>
      <c r="T21" s="369"/>
      <c r="U21" s="369"/>
      <c r="V21" s="369"/>
      <c r="W21" s="369"/>
      <c r="X21" s="369"/>
      <c r="Y21" s="369"/>
      <c r="Z21" s="369"/>
      <c r="AA21" s="369"/>
      <c r="AB21" s="369"/>
      <c r="AC21" s="369"/>
      <c r="AD21" s="380" t="s">
        <v>232</v>
      </c>
      <c r="AE21" s="380"/>
      <c r="AF21" s="380"/>
      <c r="AG21" s="380"/>
      <c r="AH21" s="380"/>
      <c r="AI21" s="380"/>
      <c r="AJ21" s="380"/>
      <c r="AK21" s="380"/>
      <c r="AL21" s="380"/>
      <c r="AM21" s="381"/>
    </row>
    <row r="22" spans="3:47" ht="20.25" customHeight="1">
      <c r="C22" s="325" t="s">
        <v>2</v>
      </c>
      <c r="D22" s="326"/>
      <c r="E22" s="326"/>
      <c r="F22" s="326"/>
      <c r="G22" s="326"/>
      <c r="H22" s="327"/>
      <c r="I22" s="2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4"/>
    </row>
    <row r="23" spans="3:47" ht="20.25" customHeight="1">
      <c r="C23" s="311"/>
      <c r="D23" s="312"/>
      <c r="E23" s="312"/>
      <c r="F23" s="312"/>
      <c r="G23" s="312"/>
      <c r="H23" s="335"/>
      <c r="I23" s="5"/>
      <c r="AM23" s="6"/>
    </row>
    <row r="24" spans="3:47" ht="20.25" customHeight="1">
      <c r="C24" s="344"/>
      <c r="D24" s="345"/>
      <c r="E24" s="345"/>
      <c r="F24" s="345"/>
      <c r="G24" s="345"/>
      <c r="H24" s="346"/>
      <c r="I24" s="7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382"/>
      <c r="AD24" s="8"/>
      <c r="AE24" s="8"/>
      <c r="AF24" s="8"/>
      <c r="AG24" s="8"/>
      <c r="AH24" s="8"/>
      <c r="AI24" s="8"/>
      <c r="AJ24" s="8"/>
      <c r="AK24" s="8"/>
      <c r="AL24" s="8"/>
      <c r="AM24" s="9"/>
    </row>
    <row r="25" spans="3:47" ht="20.25" customHeight="1">
      <c r="C25" s="325" t="s">
        <v>3</v>
      </c>
      <c r="D25" s="326"/>
      <c r="E25" s="326"/>
      <c r="F25" s="326"/>
      <c r="G25" s="326"/>
      <c r="H25" s="327"/>
      <c r="I25" s="2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4"/>
    </row>
    <row r="26" spans="3:47" ht="20.25" customHeight="1">
      <c r="C26" s="311"/>
      <c r="D26" s="312"/>
      <c r="E26" s="312"/>
      <c r="F26" s="312"/>
      <c r="G26" s="312"/>
      <c r="H26" s="335"/>
      <c r="I26" s="5"/>
      <c r="AM26" s="6"/>
    </row>
    <row r="27" spans="3:47" ht="20.25" customHeight="1">
      <c r="C27" s="344"/>
      <c r="D27" s="345"/>
      <c r="E27" s="345"/>
      <c r="F27" s="345"/>
      <c r="G27" s="345"/>
      <c r="H27" s="346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 t="s">
        <v>233</v>
      </c>
      <c r="U27" s="349"/>
      <c r="V27" s="349"/>
      <c r="W27" s="349"/>
      <c r="X27" s="349"/>
      <c r="Y27" s="349"/>
      <c r="Z27" s="349"/>
      <c r="AA27" s="349"/>
      <c r="AB27" s="349"/>
      <c r="AC27" s="349"/>
      <c r="AD27" s="349"/>
      <c r="AE27" s="349"/>
      <c r="AF27" s="349"/>
      <c r="AG27" s="8" t="s">
        <v>18</v>
      </c>
      <c r="AH27" s="8"/>
      <c r="AI27" s="8"/>
      <c r="AJ27" s="8"/>
      <c r="AK27" s="8"/>
      <c r="AL27" s="8"/>
      <c r="AM27" s="9"/>
    </row>
    <row r="28" spans="3:47" ht="9" customHeight="1">
      <c r="C28" s="179" t="s">
        <v>12</v>
      </c>
      <c r="D28" s="180"/>
      <c r="E28" s="180"/>
      <c r="F28" s="180"/>
      <c r="G28" s="180"/>
      <c r="H28" s="383"/>
      <c r="I28" s="384"/>
      <c r="J28" s="385"/>
      <c r="K28" s="385"/>
      <c r="L28" s="385"/>
      <c r="M28" s="385"/>
      <c r="N28" s="385"/>
      <c r="O28" s="385"/>
      <c r="P28" s="385"/>
      <c r="Q28" s="385"/>
      <c r="R28" s="385"/>
      <c r="S28" s="385"/>
      <c r="T28" s="385"/>
      <c r="U28" s="385"/>
      <c r="V28" s="385"/>
      <c r="W28" s="385"/>
      <c r="X28" s="385"/>
      <c r="Y28" s="385"/>
      <c r="Z28" s="385"/>
      <c r="AA28" s="385"/>
      <c r="AB28" s="385"/>
      <c r="AC28" s="385"/>
      <c r="AD28" s="385"/>
      <c r="AE28" s="385"/>
      <c r="AF28" s="385"/>
      <c r="AG28" s="385"/>
      <c r="AH28" s="385"/>
      <c r="AI28" s="385"/>
      <c r="AJ28" s="385"/>
      <c r="AK28" s="385"/>
      <c r="AL28" s="385"/>
      <c r="AM28" s="386"/>
    </row>
    <row r="29" spans="3:47" ht="13.5" customHeight="1">
      <c r="C29" s="387"/>
      <c r="D29" s="226"/>
      <c r="E29" s="226"/>
      <c r="F29" s="226"/>
      <c r="G29" s="226"/>
      <c r="H29" s="388"/>
      <c r="I29" s="389"/>
      <c r="J29" s="390"/>
      <c r="K29" s="390"/>
      <c r="L29" s="390"/>
      <c r="M29" s="390"/>
      <c r="N29" s="390"/>
      <c r="O29" s="390"/>
      <c r="P29" s="390"/>
      <c r="Q29" s="390"/>
      <c r="R29" s="390"/>
      <c r="S29" s="390"/>
      <c r="T29" s="390"/>
      <c r="U29" s="390"/>
      <c r="V29" s="390"/>
      <c r="W29" s="390"/>
      <c r="X29" s="390"/>
      <c r="Y29" s="390"/>
      <c r="Z29" s="390"/>
      <c r="AA29" s="390"/>
      <c r="AB29" s="390"/>
      <c r="AC29" s="390"/>
      <c r="AD29" s="390"/>
      <c r="AE29" s="390"/>
      <c r="AF29" s="390"/>
      <c r="AG29" s="390"/>
      <c r="AH29" s="390"/>
      <c r="AI29" s="390"/>
      <c r="AJ29" s="390"/>
      <c r="AK29" s="390"/>
      <c r="AL29" s="390"/>
      <c r="AM29" s="391"/>
    </row>
    <row r="30" spans="3:47" ht="9" customHeight="1">
      <c r="C30" s="181"/>
      <c r="D30" s="182"/>
      <c r="E30" s="182"/>
      <c r="F30" s="182"/>
      <c r="G30" s="182"/>
      <c r="H30" s="392"/>
      <c r="I30" s="393"/>
      <c r="J30" s="394"/>
      <c r="K30" s="394"/>
      <c r="L30" s="394"/>
      <c r="M30" s="394"/>
      <c r="N30" s="394"/>
      <c r="O30" s="394"/>
      <c r="P30" s="394"/>
      <c r="Q30" s="394"/>
      <c r="R30" s="394"/>
      <c r="S30" s="394"/>
      <c r="T30" s="394"/>
      <c r="U30" s="394"/>
      <c r="V30" s="394"/>
      <c r="W30" s="394"/>
      <c r="X30" s="394"/>
      <c r="Y30" s="394"/>
      <c r="Z30" s="394"/>
      <c r="AA30" s="394"/>
      <c r="AB30" s="394"/>
      <c r="AC30" s="394"/>
      <c r="AD30" s="394"/>
      <c r="AE30" s="394"/>
      <c r="AF30" s="394"/>
      <c r="AG30" s="394"/>
      <c r="AH30" s="394"/>
      <c r="AI30" s="394"/>
      <c r="AJ30" s="394"/>
      <c r="AK30" s="394"/>
      <c r="AL30" s="394"/>
      <c r="AM30" s="395"/>
    </row>
    <row r="31" spans="3:47" ht="23.25" customHeight="1">
      <c r="C31" s="201" t="s">
        <v>10</v>
      </c>
      <c r="D31" s="201"/>
      <c r="E31" s="201"/>
      <c r="F31" s="201"/>
      <c r="G31" s="201"/>
      <c r="H31" s="201"/>
      <c r="I31" s="384"/>
      <c r="J31" s="385"/>
      <c r="K31" s="385"/>
      <c r="L31" s="385"/>
      <c r="M31" s="385"/>
      <c r="N31" s="385"/>
      <c r="O31" s="385"/>
      <c r="P31" s="385"/>
      <c r="Q31" s="385"/>
      <c r="R31" s="385"/>
      <c r="S31" s="385"/>
      <c r="T31" s="385"/>
      <c r="U31" s="385"/>
      <c r="V31" s="385"/>
      <c r="W31" s="385" t="s">
        <v>234</v>
      </c>
      <c r="X31" s="385"/>
      <c r="Y31" s="385"/>
      <c r="Z31" s="385"/>
      <c r="AA31" s="385"/>
      <c r="AB31" s="385"/>
      <c r="AC31" s="385"/>
      <c r="AD31" s="385"/>
      <c r="AE31" s="385"/>
      <c r="AF31" s="385"/>
      <c r="AG31" s="385"/>
      <c r="AH31" s="385"/>
      <c r="AI31" s="385"/>
      <c r="AJ31" s="385"/>
      <c r="AK31" s="385"/>
      <c r="AL31" s="385"/>
      <c r="AM31" s="386"/>
    </row>
    <row r="32" spans="3:47" ht="23.25" customHeight="1">
      <c r="C32" s="396" t="s">
        <v>132</v>
      </c>
      <c r="D32" s="397"/>
      <c r="E32" s="397"/>
      <c r="F32" s="397"/>
      <c r="G32" s="397"/>
      <c r="H32" s="398"/>
      <c r="I32" s="79" t="s">
        <v>235</v>
      </c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399" t="s">
        <v>18</v>
      </c>
    </row>
    <row r="40" spans="2:40" ht="30" customHeight="1">
      <c r="B40" s="14"/>
      <c r="C40" s="400" t="s">
        <v>101</v>
      </c>
      <c r="D40" s="400"/>
      <c r="E40" s="400"/>
      <c r="F40" s="400"/>
      <c r="G40" s="400"/>
      <c r="H40" s="400"/>
      <c r="I40" s="400"/>
      <c r="J40" s="400"/>
      <c r="K40" s="400"/>
      <c r="L40" s="400"/>
      <c r="M40" s="400"/>
      <c r="N40" s="400"/>
      <c r="O40" s="400" t="s">
        <v>236</v>
      </c>
      <c r="P40" s="400"/>
      <c r="Q40" s="400"/>
      <c r="R40" s="400"/>
      <c r="S40" s="400"/>
      <c r="T40" s="400"/>
      <c r="U40" s="400"/>
      <c r="V40" s="400"/>
      <c r="W40" s="400"/>
      <c r="X40" s="400"/>
      <c r="Y40" s="400"/>
      <c r="Z40" s="400"/>
      <c r="AA40" s="400" t="s">
        <v>102</v>
      </c>
      <c r="AB40" s="400"/>
      <c r="AC40" s="400"/>
      <c r="AD40" s="400"/>
      <c r="AE40" s="400"/>
      <c r="AF40" s="400"/>
      <c r="AG40" s="400"/>
      <c r="AH40" s="400"/>
      <c r="AI40" s="400"/>
      <c r="AJ40" s="400"/>
      <c r="AK40" s="400"/>
      <c r="AL40" s="400"/>
      <c r="AM40" s="400"/>
      <c r="AN40" s="11"/>
    </row>
    <row r="41" spans="2:40" ht="47.25" customHeight="1">
      <c r="B41" s="12"/>
      <c r="C41" s="197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401"/>
      <c r="P41" s="401"/>
      <c r="Q41" s="401"/>
      <c r="R41" s="401"/>
      <c r="S41" s="401"/>
      <c r="T41" s="401"/>
      <c r="U41" s="401"/>
      <c r="V41" s="401"/>
      <c r="W41" s="401"/>
      <c r="X41" s="401"/>
      <c r="Y41" s="401"/>
      <c r="Z41" s="401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7"/>
      <c r="AL41" s="147"/>
      <c r="AM41" s="147"/>
    </row>
    <row r="42" spans="2:40" ht="47.25" customHeight="1">
      <c r="B42" s="12"/>
      <c r="C42" s="197"/>
      <c r="D42" s="197"/>
      <c r="E42" s="197"/>
      <c r="F42" s="197"/>
      <c r="G42" s="197"/>
      <c r="H42" s="197"/>
      <c r="I42" s="197"/>
      <c r="J42" s="197"/>
      <c r="K42" s="197"/>
      <c r="L42" s="197"/>
      <c r="M42" s="197"/>
      <c r="N42" s="197"/>
      <c r="O42" s="401"/>
      <c r="P42" s="401"/>
      <c r="Q42" s="401"/>
      <c r="R42" s="401"/>
      <c r="S42" s="401"/>
      <c r="T42" s="401"/>
      <c r="U42" s="401"/>
      <c r="V42" s="401"/>
      <c r="W42" s="401"/>
      <c r="X42" s="401"/>
      <c r="Y42" s="401"/>
      <c r="Z42" s="401"/>
      <c r="AA42" s="147"/>
      <c r="AB42" s="147"/>
      <c r="AC42" s="147"/>
      <c r="AD42" s="147"/>
      <c r="AE42" s="147"/>
      <c r="AF42" s="147"/>
      <c r="AG42" s="147"/>
      <c r="AH42" s="147"/>
      <c r="AI42" s="147"/>
      <c r="AJ42" s="147"/>
      <c r="AK42" s="147"/>
      <c r="AL42" s="147"/>
      <c r="AM42" s="147"/>
    </row>
    <row r="43" spans="2:40" ht="31.5" customHeight="1">
      <c r="B43" s="12"/>
      <c r="C43" s="402" t="s">
        <v>122</v>
      </c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29"/>
    </row>
    <row r="44" spans="2:40" ht="31.5" customHeight="1">
      <c r="B44" s="12"/>
      <c r="C44" s="403" t="s">
        <v>237</v>
      </c>
      <c r="D44" s="403"/>
      <c r="E44" s="403"/>
      <c r="F44" s="403"/>
      <c r="G44" s="404" t="s">
        <v>123</v>
      </c>
      <c r="H44" s="405"/>
      <c r="I44" s="406"/>
      <c r="J44" s="404" t="s">
        <v>123</v>
      </c>
      <c r="K44" s="405"/>
      <c r="L44" s="406"/>
      <c r="M44" s="404" t="s">
        <v>123</v>
      </c>
      <c r="N44" s="405"/>
      <c r="O44" s="406"/>
      <c r="P44" s="404" t="s">
        <v>123</v>
      </c>
      <c r="Q44" s="405"/>
      <c r="R44" s="406"/>
      <c r="S44" s="404" t="s">
        <v>123</v>
      </c>
      <c r="T44" s="405"/>
      <c r="U44" s="406"/>
      <c r="V44" s="404" t="s">
        <v>123</v>
      </c>
      <c r="W44" s="405"/>
      <c r="X44" s="406"/>
      <c r="Y44" s="404" t="s">
        <v>123</v>
      </c>
      <c r="Z44" s="405"/>
      <c r="AA44" s="406"/>
      <c r="AB44" s="404" t="s">
        <v>123</v>
      </c>
      <c r="AC44" s="405"/>
      <c r="AD44" s="406"/>
      <c r="AE44" s="404" t="s">
        <v>123</v>
      </c>
      <c r="AF44" s="405"/>
      <c r="AG44" s="406"/>
      <c r="AH44" s="404" t="s">
        <v>123</v>
      </c>
      <c r="AI44" s="405"/>
      <c r="AJ44" s="405"/>
      <c r="AK44" s="406"/>
      <c r="AL44" s="121"/>
      <c r="AM44" s="129"/>
    </row>
    <row r="45" spans="2:40" ht="31.5" customHeight="1">
      <c r="B45" s="12"/>
      <c r="C45" s="403" t="s">
        <v>238</v>
      </c>
      <c r="D45" s="403"/>
      <c r="E45" s="403"/>
      <c r="F45" s="403"/>
      <c r="G45" s="277"/>
      <c r="H45" s="278"/>
      <c r="I45" s="407"/>
      <c r="J45" s="277"/>
      <c r="K45" s="278"/>
      <c r="L45" s="407"/>
      <c r="M45" s="404"/>
      <c r="N45" s="405"/>
      <c r="O45" s="406"/>
      <c r="P45" s="404"/>
      <c r="Q45" s="405"/>
      <c r="R45" s="406"/>
      <c r="S45" s="404"/>
      <c r="T45" s="405"/>
      <c r="U45" s="406"/>
      <c r="V45" s="404"/>
      <c r="W45" s="405"/>
      <c r="X45" s="406"/>
      <c r="Y45" s="404"/>
      <c r="Z45" s="405"/>
      <c r="AA45" s="406"/>
      <c r="AB45" s="404"/>
      <c r="AC45" s="405"/>
      <c r="AD45" s="406"/>
      <c r="AE45" s="404"/>
      <c r="AF45" s="405"/>
      <c r="AG45" s="406"/>
      <c r="AH45" s="404"/>
      <c r="AI45" s="405"/>
      <c r="AJ45" s="405"/>
      <c r="AK45" s="406"/>
      <c r="AL45" s="121"/>
      <c r="AM45" s="129"/>
    </row>
    <row r="46" spans="2:40" ht="31.5" customHeight="1">
      <c r="B46" s="12"/>
      <c r="C46" s="403" t="s">
        <v>200</v>
      </c>
      <c r="D46" s="403"/>
      <c r="E46" s="403"/>
      <c r="F46" s="403"/>
      <c r="G46" s="277"/>
      <c r="H46" s="278"/>
      <c r="I46" s="407"/>
      <c r="J46" s="277"/>
      <c r="K46" s="278"/>
      <c r="L46" s="407"/>
      <c r="M46" s="404"/>
      <c r="N46" s="405"/>
      <c r="O46" s="406"/>
      <c r="P46" s="404"/>
      <c r="Q46" s="405"/>
      <c r="R46" s="406"/>
      <c r="S46" s="404"/>
      <c r="T46" s="405"/>
      <c r="U46" s="406"/>
      <c r="V46" s="404"/>
      <c r="W46" s="405"/>
      <c r="X46" s="406"/>
      <c r="Y46" s="404"/>
      <c r="Z46" s="405"/>
      <c r="AA46" s="406"/>
      <c r="AB46" s="404"/>
      <c r="AC46" s="405"/>
      <c r="AD46" s="406"/>
      <c r="AE46" s="404"/>
      <c r="AF46" s="405"/>
      <c r="AG46" s="406"/>
      <c r="AH46" s="404"/>
      <c r="AI46" s="405"/>
      <c r="AJ46" s="405"/>
      <c r="AK46" s="406"/>
      <c r="AL46" s="121"/>
      <c r="AM46" s="129"/>
    </row>
    <row r="47" spans="2:40" ht="31.5" customHeight="1">
      <c r="C47" s="96" t="s">
        <v>110</v>
      </c>
      <c r="D47" s="408"/>
      <c r="E47" s="409"/>
      <c r="F47" s="410"/>
      <c r="G47" s="410"/>
      <c r="H47" s="408"/>
      <c r="I47" s="12"/>
      <c r="J47" s="12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</row>
    <row r="48" spans="2:40" ht="30.75" customHeight="1">
      <c r="C48" s="202" t="s">
        <v>25</v>
      </c>
      <c r="D48" s="204"/>
      <c r="E48" s="202" t="s">
        <v>239</v>
      </c>
      <c r="F48" s="203"/>
      <c r="G48" s="203"/>
      <c r="H48" s="203"/>
      <c r="I48" s="203"/>
      <c r="J48" s="203"/>
      <c r="K48" s="203"/>
      <c r="L48" s="203"/>
      <c r="M48" s="203"/>
      <c r="N48" s="203"/>
      <c r="O48" s="204"/>
      <c r="P48" s="411" t="s">
        <v>240</v>
      </c>
      <c r="Q48" s="412"/>
      <c r="R48" s="413"/>
      <c r="S48" s="414" t="s">
        <v>108</v>
      </c>
      <c r="T48" s="415"/>
      <c r="U48" s="415"/>
      <c r="V48" s="415"/>
      <c r="W48" s="415"/>
      <c r="X48" s="416"/>
      <c r="Y48" s="414" t="s">
        <v>109</v>
      </c>
      <c r="Z48" s="415"/>
      <c r="AA48" s="415"/>
      <c r="AB48" s="415"/>
      <c r="AC48" s="415"/>
      <c r="AD48" s="416"/>
      <c r="AE48" s="417" t="s">
        <v>100</v>
      </c>
      <c r="AF48" s="418"/>
      <c r="AG48" s="419"/>
      <c r="AH48" s="420" t="s">
        <v>241</v>
      </c>
      <c r="AI48" s="421"/>
      <c r="AJ48" s="421"/>
      <c r="AK48" s="421"/>
      <c r="AL48" s="422" t="s">
        <v>133</v>
      </c>
      <c r="AM48" s="423"/>
    </row>
    <row r="49" spans="1:39" ht="11.25" customHeight="1">
      <c r="C49" s="205"/>
      <c r="D49" s="207"/>
      <c r="E49" s="205"/>
      <c r="F49" s="206"/>
      <c r="G49" s="206"/>
      <c r="H49" s="206"/>
      <c r="I49" s="206"/>
      <c r="J49" s="206"/>
      <c r="K49" s="206"/>
      <c r="L49" s="206"/>
      <c r="M49" s="206"/>
      <c r="N49" s="206"/>
      <c r="O49" s="207"/>
      <c r="P49" s="424"/>
      <c r="Q49" s="425"/>
      <c r="R49" s="426"/>
      <c r="S49" s="427" t="s">
        <v>107</v>
      </c>
      <c r="T49" s="428"/>
      <c r="U49" s="429"/>
      <c r="V49" s="428" t="s">
        <v>106</v>
      </c>
      <c r="W49" s="428"/>
      <c r="X49" s="430"/>
      <c r="Y49" s="427" t="s">
        <v>107</v>
      </c>
      <c r="Z49" s="428"/>
      <c r="AA49" s="429"/>
      <c r="AB49" s="428" t="s">
        <v>106</v>
      </c>
      <c r="AC49" s="428"/>
      <c r="AD49" s="430"/>
      <c r="AE49" s="431"/>
      <c r="AF49" s="432"/>
      <c r="AG49" s="433"/>
      <c r="AH49" s="434"/>
      <c r="AI49" s="435"/>
      <c r="AJ49" s="435"/>
      <c r="AK49" s="435"/>
      <c r="AL49" s="423"/>
      <c r="AM49" s="423"/>
    </row>
    <row r="50" spans="1:39" ht="30.75" customHeight="1">
      <c r="A50" s="1" t="str">
        <f>IF(E50="","",E50)</f>
        <v/>
      </c>
      <c r="C50" s="436" t="str">
        <f>IF(A50="","",VLOOKUP(A50,[1]Sheet1!$C$2:$D$91,2,0))</f>
        <v/>
      </c>
      <c r="D50" s="436" t="str">
        <f>IF(B50="","",VLOOKUP(B50,[1]Sheet1!D71:E145,2,0))</f>
        <v/>
      </c>
      <c r="E50" s="437"/>
      <c r="F50" s="437"/>
      <c r="G50" s="437"/>
      <c r="H50" s="437"/>
      <c r="I50" s="437"/>
      <c r="J50" s="437"/>
      <c r="K50" s="437"/>
      <c r="L50" s="437"/>
      <c r="M50" s="437"/>
      <c r="N50" s="437"/>
      <c r="O50" s="437"/>
      <c r="P50" s="438"/>
      <c r="Q50" s="438"/>
      <c r="R50" s="438"/>
      <c r="S50" s="439"/>
      <c r="T50" s="440"/>
      <c r="U50" s="440"/>
      <c r="V50" s="441"/>
      <c r="W50" s="440"/>
      <c r="X50" s="442"/>
      <c r="Y50" s="439"/>
      <c r="Z50" s="440"/>
      <c r="AA50" s="440"/>
      <c r="AB50" s="441"/>
      <c r="AC50" s="440"/>
      <c r="AD50" s="442"/>
      <c r="AE50" s="443"/>
      <c r="AF50" s="443"/>
      <c r="AG50" s="443"/>
      <c r="AH50" s="444"/>
      <c r="AI50" s="445"/>
      <c r="AJ50" s="445"/>
      <c r="AK50" s="445"/>
      <c r="AL50" s="436"/>
      <c r="AM50" s="436"/>
    </row>
    <row r="51" spans="1:39" ht="30.75" customHeight="1">
      <c r="A51" s="1" t="str">
        <f t="shared" ref="A51:A66" si="0">IF(E51="","",E51)</f>
        <v/>
      </c>
      <c r="C51" s="436" t="str">
        <f>IF(A51="","",VLOOKUP(A51,[1]Sheet1!$C$2:$D$91,2,0))</f>
        <v/>
      </c>
      <c r="D51" s="436" t="str">
        <f>IF(B51="","",VLOOKUP(B51,[1]Sheet1!D72:E146,2,0))</f>
        <v/>
      </c>
      <c r="E51" s="437"/>
      <c r="F51" s="437"/>
      <c r="G51" s="437"/>
      <c r="H51" s="437"/>
      <c r="I51" s="437"/>
      <c r="J51" s="437"/>
      <c r="K51" s="437"/>
      <c r="L51" s="437"/>
      <c r="M51" s="437"/>
      <c r="N51" s="437"/>
      <c r="O51" s="437"/>
      <c r="P51" s="438"/>
      <c r="Q51" s="438"/>
      <c r="R51" s="438"/>
      <c r="S51" s="439"/>
      <c r="T51" s="440"/>
      <c r="U51" s="440"/>
      <c r="V51" s="441"/>
      <c r="W51" s="440"/>
      <c r="X51" s="442"/>
      <c r="Y51" s="439"/>
      <c r="Z51" s="440"/>
      <c r="AA51" s="440"/>
      <c r="AB51" s="441"/>
      <c r="AC51" s="440"/>
      <c r="AD51" s="442"/>
      <c r="AE51" s="443"/>
      <c r="AF51" s="443"/>
      <c r="AG51" s="443"/>
      <c r="AH51" s="444"/>
      <c r="AI51" s="445"/>
      <c r="AJ51" s="445"/>
      <c r="AK51" s="445"/>
      <c r="AL51" s="436"/>
      <c r="AM51" s="436"/>
    </row>
    <row r="52" spans="1:39" ht="30.75" customHeight="1">
      <c r="A52" s="1" t="str">
        <f t="shared" si="0"/>
        <v/>
      </c>
      <c r="C52" s="436" t="str">
        <f>IF(A52="","",VLOOKUP(A52,[1]Sheet1!$C$2:$D$91,2,0))</f>
        <v/>
      </c>
      <c r="D52" s="436" t="str">
        <f>IF(B52="","",VLOOKUP(B52,[1]Sheet1!D73:E147,2,0))</f>
        <v/>
      </c>
      <c r="E52" s="437"/>
      <c r="F52" s="437"/>
      <c r="G52" s="437"/>
      <c r="H52" s="437"/>
      <c r="I52" s="437"/>
      <c r="J52" s="437"/>
      <c r="K52" s="437"/>
      <c r="L52" s="437"/>
      <c r="M52" s="437"/>
      <c r="N52" s="437"/>
      <c r="O52" s="437"/>
      <c r="P52" s="438"/>
      <c r="Q52" s="438"/>
      <c r="R52" s="438"/>
      <c r="S52" s="439"/>
      <c r="T52" s="440"/>
      <c r="U52" s="440"/>
      <c r="V52" s="441"/>
      <c r="W52" s="440"/>
      <c r="X52" s="442"/>
      <c r="Y52" s="439"/>
      <c r="Z52" s="440"/>
      <c r="AA52" s="440"/>
      <c r="AB52" s="441"/>
      <c r="AC52" s="440"/>
      <c r="AD52" s="442"/>
      <c r="AE52" s="443"/>
      <c r="AF52" s="443"/>
      <c r="AG52" s="443"/>
      <c r="AH52" s="444"/>
      <c r="AI52" s="445"/>
      <c r="AJ52" s="445"/>
      <c r="AK52" s="445"/>
      <c r="AL52" s="436"/>
      <c r="AM52" s="436"/>
    </row>
    <row r="53" spans="1:39" ht="30.75" customHeight="1">
      <c r="A53" s="1" t="str">
        <f t="shared" si="0"/>
        <v/>
      </c>
      <c r="C53" s="436" t="str">
        <f>IF(A53="","",VLOOKUP(A53,[1]Sheet1!$C$2:$D$91,2,0))</f>
        <v/>
      </c>
      <c r="D53" s="436" t="str">
        <f>IF(B53="","",VLOOKUP(B53,[1]Sheet1!D74:E148,2,0))</f>
        <v/>
      </c>
      <c r="E53" s="437"/>
      <c r="F53" s="437"/>
      <c r="G53" s="437"/>
      <c r="H53" s="437"/>
      <c r="I53" s="437"/>
      <c r="J53" s="437"/>
      <c r="K53" s="437"/>
      <c r="L53" s="437"/>
      <c r="M53" s="437"/>
      <c r="N53" s="437"/>
      <c r="O53" s="437"/>
      <c r="P53" s="438"/>
      <c r="Q53" s="438"/>
      <c r="R53" s="438"/>
      <c r="S53" s="439"/>
      <c r="T53" s="440"/>
      <c r="U53" s="440"/>
      <c r="V53" s="441"/>
      <c r="W53" s="440"/>
      <c r="X53" s="442"/>
      <c r="Y53" s="439"/>
      <c r="Z53" s="440"/>
      <c r="AA53" s="440"/>
      <c r="AB53" s="441"/>
      <c r="AC53" s="440"/>
      <c r="AD53" s="442"/>
      <c r="AE53" s="443"/>
      <c r="AF53" s="443"/>
      <c r="AG53" s="443"/>
      <c r="AH53" s="444"/>
      <c r="AI53" s="445"/>
      <c r="AJ53" s="445"/>
      <c r="AK53" s="445"/>
      <c r="AL53" s="436"/>
      <c r="AM53" s="436"/>
    </row>
    <row r="54" spans="1:39" ht="30.75" customHeight="1">
      <c r="A54" s="1" t="str">
        <f t="shared" si="0"/>
        <v/>
      </c>
      <c r="C54" s="436" t="str">
        <f>IF(A54="","",VLOOKUP(A54,[1]Sheet1!$C$2:$D$91,2,0))</f>
        <v/>
      </c>
      <c r="D54" s="436" t="str">
        <f>IF(B54="","",VLOOKUP(B54,[1]Sheet1!D75:E149,2,0))</f>
        <v/>
      </c>
      <c r="E54" s="437"/>
      <c r="F54" s="437"/>
      <c r="G54" s="437"/>
      <c r="H54" s="437"/>
      <c r="I54" s="437"/>
      <c r="J54" s="437"/>
      <c r="K54" s="437"/>
      <c r="L54" s="437"/>
      <c r="M54" s="437"/>
      <c r="N54" s="437"/>
      <c r="O54" s="437"/>
      <c r="P54" s="438"/>
      <c r="Q54" s="438"/>
      <c r="R54" s="438"/>
      <c r="S54" s="439"/>
      <c r="T54" s="440"/>
      <c r="U54" s="440"/>
      <c r="V54" s="441"/>
      <c r="W54" s="440"/>
      <c r="X54" s="442"/>
      <c r="Y54" s="439"/>
      <c r="Z54" s="440"/>
      <c r="AA54" s="440"/>
      <c r="AB54" s="441"/>
      <c r="AC54" s="440"/>
      <c r="AD54" s="442"/>
      <c r="AE54" s="443"/>
      <c r="AF54" s="443"/>
      <c r="AG54" s="443"/>
      <c r="AH54" s="444"/>
      <c r="AI54" s="445"/>
      <c r="AJ54" s="445"/>
      <c r="AK54" s="445"/>
      <c r="AL54" s="436"/>
      <c r="AM54" s="436"/>
    </row>
    <row r="55" spans="1:39" ht="30.75" customHeight="1">
      <c r="A55" s="1" t="str">
        <f t="shared" si="0"/>
        <v/>
      </c>
      <c r="C55" s="436" t="str">
        <f>IF(A55="","",VLOOKUP(A55,[1]Sheet1!$C$2:$D$91,2,0))</f>
        <v/>
      </c>
      <c r="D55" s="436" t="str">
        <f>IF(B55="","",VLOOKUP(B55,[1]Sheet1!D76:E150,2,0))</f>
        <v/>
      </c>
      <c r="E55" s="437"/>
      <c r="F55" s="437"/>
      <c r="G55" s="437"/>
      <c r="H55" s="437"/>
      <c r="I55" s="437"/>
      <c r="J55" s="437"/>
      <c r="K55" s="437"/>
      <c r="L55" s="437"/>
      <c r="M55" s="437"/>
      <c r="N55" s="437"/>
      <c r="O55" s="437"/>
      <c r="P55" s="438"/>
      <c r="Q55" s="438"/>
      <c r="R55" s="438"/>
      <c r="S55" s="439"/>
      <c r="T55" s="440"/>
      <c r="U55" s="440"/>
      <c r="V55" s="441"/>
      <c r="W55" s="440"/>
      <c r="X55" s="442"/>
      <c r="Y55" s="439"/>
      <c r="Z55" s="440"/>
      <c r="AA55" s="440"/>
      <c r="AB55" s="441"/>
      <c r="AC55" s="440"/>
      <c r="AD55" s="442"/>
      <c r="AE55" s="443"/>
      <c r="AF55" s="443"/>
      <c r="AG55" s="443"/>
      <c r="AH55" s="444"/>
      <c r="AI55" s="445"/>
      <c r="AJ55" s="445"/>
      <c r="AK55" s="445"/>
      <c r="AL55" s="436"/>
      <c r="AM55" s="436"/>
    </row>
    <row r="56" spans="1:39" ht="30.75" customHeight="1">
      <c r="A56" s="1" t="str">
        <f t="shared" si="0"/>
        <v/>
      </c>
      <c r="C56" s="436" t="str">
        <f>IF(A56="","",VLOOKUP(A56,[1]Sheet1!$C$2:$D$91,2,0))</f>
        <v/>
      </c>
      <c r="D56" s="436" t="str">
        <f>IF(B56="","",VLOOKUP(B56,[1]Sheet1!D78:E151,2,0))</f>
        <v/>
      </c>
      <c r="E56" s="437"/>
      <c r="F56" s="437"/>
      <c r="G56" s="437"/>
      <c r="H56" s="437"/>
      <c r="I56" s="437"/>
      <c r="J56" s="437"/>
      <c r="K56" s="437"/>
      <c r="L56" s="437"/>
      <c r="M56" s="437"/>
      <c r="N56" s="437"/>
      <c r="O56" s="437"/>
      <c r="P56" s="438"/>
      <c r="Q56" s="438"/>
      <c r="R56" s="438"/>
      <c r="S56" s="439"/>
      <c r="T56" s="440"/>
      <c r="U56" s="440"/>
      <c r="V56" s="441"/>
      <c r="W56" s="440"/>
      <c r="X56" s="442"/>
      <c r="Y56" s="439"/>
      <c r="Z56" s="440"/>
      <c r="AA56" s="440"/>
      <c r="AB56" s="441"/>
      <c r="AC56" s="440"/>
      <c r="AD56" s="442"/>
      <c r="AE56" s="443"/>
      <c r="AF56" s="443"/>
      <c r="AG56" s="443"/>
      <c r="AH56" s="444"/>
      <c r="AI56" s="445"/>
      <c r="AJ56" s="445"/>
      <c r="AK56" s="445"/>
      <c r="AL56" s="436"/>
      <c r="AM56" s="436"/>
    </row>
    <row r="57" spans="1:39" ht="30.75" customHeight="1">
      <c r="A57" s="1" t="str">
        <f t="shared" si="0"/>
        <v/>
      </c>
      <c r="C57" s="436" t="str">
        <f>IF(A57="","",VLOOKUP(A57,[1]Sheet1!$C$2:$D$91,2,0))</f>
        <v/>
      </c>
      <c r="D57" s="436" t="str">
        <f>IF(B57="","",VLOOKUP(B57,[1]Sheet1!D79:E152,2,0))</f>
        <v/>
      </c>
      <c r="E57" s="437"/>
      <c r="F57" s="437"/>
      <c r="G57" s="437"/>
      <c r="H57" s="437"/>
      <c r="I57" s="437"/>
      <c r="J57" s="437"/>
      <c r="K57" s="437"/>
      <c r="L57" s="437"/>
      <c r="M57" s="437"/>
      <c r="N57" s="437"/>
      <c r="O57" s="437"/>
      <c r="P57" s="438"/>
      <c r="Q57" s="438"/>
      <c r="R57" s="438"/>
      <c r="S57" s="439"/>
      <c r="T57" s="440"/>
      <c r="U57" s="440"/>
      <c r="V57" s="441"/>
      <c r="W57" s="440"/>
      <c r="X57" s="442"/>
      <c r="Y57" s="439"/>
      <c r="Z57" s="440"/>
      <c r="AA57" s="440"/>
      <c r="AB57" s="441"/>
      <c r="AC57" s="440"/>
      <c r="AD57" s="442"/>
      <c r="AE57" s="443"/>
      <c r="AF57" s="443"/>
      <c r="AG57" s="443"/>
      <c r="AH57" s="444"/>
      <c r="AI57" s="445"/>
      <c r="AJ57" s="445"/>
      <c r="AK57" s="445"/>
      <c r="AL57" s="436"/>
      <c r="AM57" s="436"/>
    </row>
    <row r="58" spans="1:39" ht="30.75" customHeight="1">
      <c r="A58" s="1" t="str">
        <f t="shared" si="0"/>
        <v/>
      </c>
      <c r="C58" s="436" t="str">
        <f>IF(A58="","",VLOOKUP(A58,[1]Sheet1!$C$2:$D$91,2,0))</f>
        <v/>
      </c>
      <c r="D58" s="436" t="str">
        <f>IF(B58="","",VLOOKUP(B58,[1]Sheet1!D80:E153,2,0))</f>
        <v/>
      </c>
      <c r="E58" s="437"/>
      <c r="F58" s="437"/>
      <c r="G58" s="437"/>
      <c r="H58" s="437"/>
      <c r="I58" s="437"/>
      <c r="J58" s="437"/>
      <c r="K58" s="437"/>
      <c r="L58" s="437"/>
      <c r="M58" s="437"/>
      <c r="N58" s="437"/>
      <c r="O58" s="437"/>
      <c r="P58" s="438"/>
      <c r="Q58" s="438"/>
      <c r="R58" s="438"/>
      <c r="S58" s="439"/>
      <c r="T58" s="440"/>
      <c r="U58" s="440"/>
      <c r="V58" s="441"/>
      <c r="W58" s="440"/>
      <c r="X58" s="442"/>
      <c r="Y58" s="439"/>
      <c r="Z58" s="440"/>
      <c r="AA58" s="440"/>
      <c r="AB58" s="441"/>
      <c r="AC58" s="440"/>
      <c r="AD58" s="442"/>
      <c r="AE58" s="443"/>
      <c r="AF58" s="443"/>
      <c r="AG58" s="443"/>
      <c r="AH58" s="444"/>
      <c r="AI58" s="445"/>
      <c r="AJ58" s="445"/>
      <c r="AK58" s="445"/>
      <c r="AL58" s="436"/>
      <c r="AM58" s="436"/>
    </row>
    <row r="59" spans="1:39" ht="30.75" customHeight="1">
      <c r="A59" s="1" t="str">
        <f t="shared" si="0"/>
        <v/>
      </c>
      <c r="C59" s="436" t="str">
        <f>IF(A59="","",VLOOKUP(A59,[1]Sheet1!$C$2:$D$91,2,0))</f>
        <v/>
      </c>
      <c r="D59" s="436" t="str">
        <f>IF(B59="","",VLOOKUP(B59,[1]Sheet1!D81:E154,2,0))</f>
        <v/>
      </c>
      <c r="E59" s="437"/>
      <c r="F59" s="437"/>
      <c r="G59" s="437"/>
      <c r="H59" s="437"/>
      <c r="I59" s="437"/>
      <c r="J59" s="437"/>
      <c r="K59" s="437"/>
      <c r="L59" s="437"/>
      <c r="M59" s="437"/>
      <c r="N59" s="437"/>
      <c r="O59" s="437"/>
      <c r="P59" s="438"/>
      <c r="Q59" s="438"/>
      <c r="R59" s="438"/>
      <c r="S59" s="439"/>
      <c r="T59" s="440"/>
      <c r="U59" s="440"/>
      <c r="V59" s="441"/>
      <c r="W59" s="440"/>
      <c r="X59" s="442"/>
      <c r="Y59" s="439"/>
      <c r="Z59" s="440"/>
      <c r="AA59" s="440"/>
      <c r="AB59" s="441"/>
      <c r="AC59" s="440"/>
      <c r="AD59" s="442"/>
      <c r="AE59" s="443"/>
      <c r="AF59" s="443"/>
      <c r="AG59" s="443"/>
      <c r="AH59" s="444"/>
      <c r="AI59" s="445"/>
      <c r="AJ59" s="445"/>
      <c r="AK59" s="445"/>
      <c r="AL59" s="436"/>
      <c r="AM59" s="436"/>
    </row>
    <row r="60" spans="1:39" ht="30.75" customHeight="1">
      <c r="A60" s="1" t="str">
        <f t="shared" si="0"/>
        <v/>
      </c>
      <c r="C60" s="436" t="str">
        <f>IF(A60="","",VLOOKUP(A60,[1]Sheet1!$C$2:$D$91,2,0))</f>
        <v/>
      </c>
      <c r="D60" s="436" t="str">
        <f>IF(B60="","",VLOOKUP(B60,[1]Sheet1!D82:E155,2,0))</f>
        <v/>
      </c>
      <c r="E60" s="437"/>
      <c r="F60" s="437"/>
      <c r="G60" s="437"/>
      <c r="H60" s="437"/>
      <c r="I60" s="437"/>
      <c r="J60" s="437"/>
      <c r="K60" s="437"/>
      <c r="L60" s="437"/>
      <c r="M60" s="437"/>
      <c r="N60" s="437"/>
      <c r="O60" s="437"/>
      <c r="P60" s="438"/>
      <c r="Q60" s="438"/>
      <c r="R60" s="438"/>
      <c r="S60" s="439"/>
      <c r="T60" s="440"/>
      <c r="U60" s="440"/>
      <c r="V60" s="441"/>
      <c r="W60" s="440"/>
      <c r="X60" s="442"/>
      <c r="Y60" s="439"/>
      <c r="Z60" s="440"/>
      <c r="AA60" s="440"/>
      <c r="AB60" s="441"/>
      <c r="AC60" s="440"/>
      <c r="AD60" s="442"/>
      <c r="AE60" s="443"/>
      <c r="AF60" s="443"/>
      <c r="AG60" s="443"/>
      <c r="AH60" s="444"/>
      <c r="AI60" s="445"/>
      <c r="AJ60" s="445"/>
      <c r="AK60" s="445"/>
      <c r="AL60" s="436"/>
      <c r="AM60" s="436"/>
    </row>
    <row r="61" spans="1:39" ht="30.75" customHeight="1">
      <c r="A61" s="1" t="str">
        <f t="shared" si="0"/>
        <v/>
      </c>
      <c r="C61" s="436" t="str">
        <f>IF(A61="","",VLOOKUP(A61,[1]Sheet1!$C$2:$D$91,2,0))</f>
        <v/>
      </c>
      <c r="D61" s="436" t="str">
        <f>IF(B61="","",VLOOKUP(B61,[1]Sheet1!D83:E156,2,0))</f>
        <v/>
      </c>
      <c r="E61" s="437"/>
      <c r="F61" s="437"/>
      <c r="G61" s="437"/>
      <c r="H61" s="437"/>
      <c r="I61" s="437"/>
      <c r="J61" s="437"/>
      <c r="K61" s="437"/>
      <c r="L61" s="437"/>
      <c r="M61" s="437"/>
      <c r="N61" s="437"/>
      <c r="O61" s="437"/>
      <c r="P61" s="438"/>
      <c r="Q61" s="438"/>
      <c r="R61" s="438"/>
      <c r="S61" s="439"/>
      <c r="T61" s="440"/>
      <c r="U61" s="440"/>
      <c r="V61" s="441"/>
      <c r="W61" s="440"/>
      <c r="X61" s="442"/>
      <c r="Y61" s="439"/>
      <c r="Z61" s="440"/>
      <c r="AA61" s="440"/>
      <c r="AB61" s="441"/>
      <c r="AC61" s="440"/>
      <c r="AD61" s="442"/>
      <c r="AE61" s="443"/>
      <c r="AF61" s="443"/>
      <c r="AG61" s="443"/>
      <c r="AH61" s="444"/>
      <c r="AI61" s="445"/>
      <c r="AJ61" s="445"/>
      <c r="AK61" s="445"/>
      <c r="AL61" s="436"/>
      <c r="AM61" s="436"/>
    </row>
    <row r="62" spans="1:39" ht="30.75" customHeight="1">
      <c r="A62" s="1" t="str">
        <f t="shared" si="0"/>
        <v/>
      </c>
      <c r="C62" s="436" t="str">
        <f>IF(A62="","",VLOOKUP(A62,[1]Sheet1!$C$2:$D$91,2,0))</f>
        <v/>
      </c>
      <c r="D62" s="436" t="str">
        <f>IF(B62="","",VLOOKUP(B62,[1]Sheet1!D84:E157,2,0))</f>
        <v/>
      </c>
      <c r="E62" s="437"/>
      <c r="F62" s="437"/>
      <c r="G62" s="437"/>
      <c r="H62" s="437"/>
      <c r="I62" s="437"/>
      <c r="J62" s="437"/>
      <c r="K62" s="437"/>
      <c r="L62" s="437"/>
      <c r="M62" s="437"/>
      <c r="N62" s="437"/>
      <c r="O62" s="437"/>
      <c r="P62" s="438"/>
      <c r="Q62" s="438"/>
      <c r="R62" s="438"/>
      <c r="S62" s="439"/>
      <c r="T62" s="440"/>
      <c r="U62" s="440"/>
      <c r="V62" s="441"/>
      <c r="W62" s="440"/>
      <c r="X62" s="442"/>
      <c r="Y62" s="439"/>
      <c r="Z62" s="440"/>
      <c r="AA62" s="440"/>
      <c r="AB62" s="441"/>
      <c r="AC62" s="440"/>
      <c r="AD62" s="442"/>
      <c r="AE62" s="443"/>
      <c r="AF62" s="443"/>
      <c r="AG62" s="443"/>
      <c r="AH62" s="444"/>
      <c r="AI62" s="445"/>
      <c r="AJ62" s="445"/>
      <c r="AK62" s="445"/>
      <c r="AL62" s="436"/>
      <c r="AM62" s="436"/>
    </row>
    <row r="63" spans="1:39" ht="30.75" customHeight="1">
      <c r="A63" s="1" t="str">
        <f t="shared" si="0"/>
        <v/>
      </c>
      <c r="C63" s="436" t="str">
        <f>IF(A63="","",VLOOKUP(A63,[1]Sheet1!$C$2:$D$91,2,0))</f>
        <v/>
      </c>
      <c r="D63" s="436" t="str">
        <f>IF(B63="","",VLOOKUP(B63,[1]Sheet1!D85:E158,2,0))</f>
        <v/>
      </c>
      <c r="E63" s="437"/>
      <c r="F63" s="437"/>
      <c r="G63" s="437"/>
      <c r="H63" s="437"/>
      <c r="I63" s="437"/>
      <c r="J63" s="437"/>
      <c r="K63" s="437"/>
      <c r="L63" s="437"/>
      <c r="M63" s="437"/>
      <c r="N63" s="437"/>
      <c r="O63" s="437"/>
      <c r="P63" s="438"/>
      <c r="Q63" s="438"/>
      <c r="R63" s="438"/>
      <c r="S63" s="439"/>
      <c r="T63" s="440"/>
      <c r="U63" s="440"/>
      <c r="V63" s="441"/>
      <c r="W63" s="440"/>
      <c r="X63" s="442"/>
      <c r="Y63" s="439"/>
      <c r="Z63" s="440"/>
      <c r="AA63" s="440"/>
      <c r="AB63" s="441"/>
      <c r="AC63" s="440"/>
      <c r="AD63" s="442"/>
      <c r="AE63" s="443"/>
      <c r="AF63" s="443"/>
      <c r="AG63" s="443"/>
      <c r="AH63" s="444"/>
      <c r="AI63" s="445"/>
      <c r="AJ63" s="445"/>
      <c r="AK63" s="445"/>
      <c r="AL63" s="436"/>
      <c r="AM63" s="436"/>
    </row>
    <row r="64" spans="1:39" ht="30.75" customHeight="1">
      <c r="A64" s="1" t="str">
        <f t="shared" si="0"/>
        <v/>
      </c>
      <c r="C64" s="436" t="str">
        <f>IF(A64="","",VLOOKUP(A64,[1]Sheet1!$C$2:$D$91,2,0))</f>
        <v/>
      </c>
      <c r="D64" s="436" t="str">
        <f>IF(B64="","",VLOOKUP(B64,[1]Sheet1!D86:E159,2,0))</f>
        <v/>
      </c>
      <c r="E64" s="437"/>
      <c r="F64" s="437"/>
      <c r="G64" s="437"/>
      <c r="H64" s="437"/>
      <c r="I64" s="437"/>
      <c r="J64" s="437"/>
      <c r="K64" s="437"/>
      <c r="L64" s="437"/>
      <c r="M64" s="437"/>
      <c r="N64" s="437"/>
      <c r="O64" s="437"/>
      <c r="P64" s="438"/>
      <c r="Q64" s="438"/>
      <c r="R64" s="438"/>
      <c r="S64" s="439"/>
      <c r="T64" s="440"/>
      <c r="U64" s="440"/>
      <c r="V64" s="441"/>
      <c r="W64" s="440"/>
      <c r="X64" s="442"/>
      <c r="Y64" s="439"/>
      <c r="Z64" s="440"/>
      <c r="AA64" s="440"/>
      <c r="AB64" s="441"/>
      <c r="AC64" s="440"/>
      <c r="AD64" s="442"/>
      <c r="AE64" s="443"/>
      <c r="AF64" s="443"/>
      <c r="AG64" s="443"/>
      <c r="AH64" s="444"/>
      <c r="AI64" s="445"/>
      <c r="AJ64" s="445"/>
      <c r="AK64" s="445"/>
      <c r="AL64" s="436"/>
      <c r="AM64" s="436"/>
    </row>
    <row r="65" spans="1:39" ht="30.75" customHeight="1">
      <c r="A65" s="1" t="str">
        <f t="shared" si="0"/>
        <v/>
      </c>
      <c r="C65" s="436" t="str">
        <f>IF(A65="","",VLOOKUP(A65,[1]Sheet1!$C$2:$D$91,2,0))</f>
        <v/>
      </c>
      <c r="D65" s="436" t="str">
        <f>IF(B65="","",VLOOKUP(B65,[1]Sheet1!D87:E160,2,0))</f>
        <v/>
      </c>
      <c r="E65" s="437"/>
      <c r="F65" s="437"/>
      <c r="G65" s="437"/>
      <c r="H65" s="437"/>
      <c r="I65" s="437"/>
      <c r="J65" s="437"/>
      <c r="K65" s="437"/>
      <c r="L65" s="437"/>
      <c r="M65" s="437"/>
      <c r="N65" s="437"/>
      <c r="O65" s="437"/>
      <c r="P65" s="438"/>
      <c r="Q65" s="438"/>
      <c r="R65" s="438"/>
      <c r="S65" s="439"/>
      <c r="T65" s="440"/>
      <c r="U65" s="440"/>
      <c r="V65" s="441"/>
      <c r="W65" s="440"/>
      <c r="X65" s="442"/>
      <c r="Y65" s="439"/>
      <c r="Z65" s="440"/>
      <c r="AA65" s="440"/>
      <c r="AB65" s="441"/>
      <c r="AC65" s="440"/>
      <c r="AD65" s="442"/>
      <c r="AE65" s="443"/>
      <c r="AF65" s="443"/>
      <c r="AG65" s="443"/>
      <c r="AH65" s="444"/>
      <c r="AI65" s="445"/>
      <c r="AJ65" s="445"/>
      <c r="AK65" s="445"/>
      <c r="AL65" s="436"/>
      <c r="AM65" s="436"/>
    </row>
    <row r="66" spans="1:39" ht="30.75" customHeight="1">
      <c r="A66" s="1" t="str">
        <f t="shared" si="0"/>
        <v/>
      </c>
      <c r="C66" s="436" t="str">
        <f>IF(A66="","",VLOOKUP(A66,[1]Sheet1!$C$2:$D$91,2,0))</f>
        <v/>
      </c>
      <c r="D66" s="436" t="str">
        <f>IF(B66="","",VLOOKUP(B66,[1]Sheet1!D88:E161,2,0))</f>
        <v/>
      </c>
      <c r="E66" s="437"/>
      <c r="F66" s="437"/>
      <c r="G66" s="437"/>
      <c r="H66" s="437"/>
      <c r="I66" s="437"/>
      <c r="J66" s="437"/>
      <c r="K66" s="437"/>
      <c r="L66" s="437"/>
      <c r="M66" s="437"/>
      <c r="N66" s="437"/>
      <c r="O66" s="437"/>
      <c r="P66" s="438"/>
      <c r="Q66" s="438"/>
      <c r="R66" s="438"/>
      <c r="S66" s="439"/>
      <c r="T66" s="440"/>
      <c r="U66" s="440"/>
      <c r="V66" s="441"/>
      <c r="W66" s="440"/>
      <c r="X66" s="442"/>
      <c r="Y66" s="439"/>
      <c r="Z66" s="440"/>
      <c r="AA66" s="440"/>
      <c r="AB66" s="441"/>
      <c r="AC66" s="440"/>
      <c r="AD66" s="442"/>
      <c r="AE66" s="443"/>
      <c r="AF66" s="443"/>
      <c r="AG66" s="443"/>
      <c r="AH66" s="444"/>
      <c r="AI66" s="445"/>
      <c r="AJ66" s="445"/>
      <c r="AK66" s="445"/>
      <c r="AL66" s="436"/>
      <c r="AM66" s="436"/>
    </row>
    <row r="67" spans="1:39" customFormat="1" ht="30.75" customHeight="1"/>
    <row r="68" spans="1:39" customFormat="1" ht="30.75" customHeight="1"/>
    <row r="69" spans="1:39" customFormat="1" ht="30.75" customHeight="1"/>
    <row r="70" spans="1:39" ht="13.5">
      <c r="B70" s="14"/>
      <c r="C70" s="14"/>
      <c r="D70" s="14"/>
      <c r="E70" s="15"/>
      <c r="F70" s="16"/>
      <c r="G70" s="16"/>
      <c r="H70" s="14"/>
      <c r="I70" s="14"/>
      <c r="J70" s="14"/>
      <c r="AC70"/>
      <c r="AD70"/>
      <c r="AE70"/>
      <c r="AF70"/>
      <c r="AG70"/>
      <c r="AH70"/>
      <c r="AI70"/>
      <c r="AJ70"/>
      <c r="AK70"/>
      <c r="AL70"/>
      <c r="AM70"/>
    </row>
  </sheetData>
  <mergeCells count="281">
    <mergeCell ref="AB66:AD66"/>
    <mergeCell ref="AE66:AG66"/>
    <mergeCell ref="AH66:AK66"/>
    <mergeCell ref="AL66:AM66"/>
    <mergeCell ref="AB65:AD65"/>
    <mergeCell ref="AE65:AG65"/>
    <mergeCell ref="AH65:AK65"/>
    <mergeCell ref="AL65:AM65"/>
    <mergeCell ref="C66:D66"/>
    <mergeCell ref="E66:O66"/>
    <mergeCell ref="P66:R66"/>
    <mergeCell ref="S66:U66"/>
    <mergeCell ref="V66:X66"/>
    <mergeCell ref="Y66:AA66"/>
    <mergeCell ref="AB64:AD64"/>
    <mergeCell ref="AE64:AG64"/>
    <mergeCell ref="AH64:AK64"/>
    <mergeCell ref="AL64:AM64"/>
    <mergeCell ref="C65:D65"/>
    <mergeCell ref="E65:O65"/>
    <mergeCell ref="P65:R65"/>
    <mergeCell ref="S65:U65"/>
    <mergeCell ref="V65:X65"/>
    <mergeCell ref="Y65:AA65"/>
    <mergeCell ref="AB63:AD63"/>
    <mergeCell ref="AE63:AG63"/>
    <mergeCell ref="AH63:AK63"/>
    <mergeCell ref="AL63:AM63"/>
    <mergeCell ref="C64:D64"/>
    <mergeCell ref="E64:O64"/>
    <mergeCell ref="P64:R64"/>
    <mergeCell ref="S64:U64"/>
    <mergeCell ref="V64:X64"/>
    <mergeCell ref="Y64:AA64"/>
    <mergeCell ref="AB62:AD62"/>
    <mergeCell ref="AE62:AG62"/>
    <mergeCell ref="AH62:AK62"/>
    <mergeCell ref="AL62:AM62"/>
    <mergeCell ref="C63:D63"/>
    <mergeCell ref="E63:O63"/>
    <mergeCell ref="P63:R63"/>
    <mergeCell ref="S63:U63"/>
    <mergeCell ref="V63:X63"/>
    <mergeCell ref="Y63:AA63"/>
    <mergeCell ref="AB61:AD61"/>
    <mergeCell ref="AE61:AG61"/>
    <mergeCell ref="AH61:AK61"/>
    <mergeCell ref="AL61:AM61"/>
    <mergeCell ref="C62:D62"/>
    <mergeCell ref="E62:O62"/>
    <mergeCell ref="P62:R62"/>
    <mergeCell ref="S62:U62"/>
    <mergeCell ref="V62:X62"/>
    <mergeCell ref="Y62:AA62"/>
    <mergeCell ref="AB60:AD60"/>
    <mergeCell ref="AE60:AG60"/>
    <mergeCell ref="AH60:AK60"/>
    <mergeCell ref="AL60:AM60"/>
    <mergeCell ref="C61:D61"/>
    <mergeCell ref="E61:O61"/>
    <mergeCell ref="P61:R61"/>
    <mergeCell ref="S61:U61"/>
    <mergeCell ref="V61:X61"/>
    <mergeCell ref="Y61:AA61"/>
    <mergeCell ref="AB59:AD59"/>
    <mergeCell ref="AE59:AG59"/>
    <mergeCell ref="AH59:AK59"/>
    <mergeCell ref="AL59:AM59"/>
    <mergeCell ref="C60:D60"/>
    <mergeCell ref="E60:O60"/>
    <mergeCell ref="P60:R60"/>
    <mergeCell ref="S60:U60"/>
    <mergeCell ref="V60:X60"/>
    <mergeCell ref="Y60:AA60"/>
    <mergeCell ref="AB58:AD58"/>
    <mergeCell ref="AE58:AG58"/>
    <mergeCell ref="AH58:AK58"/>
    <mergeCell ref="AL58:AM58"/>
    <mergeCell ref="C59:D59"/>
    <mergeCell ref="E59:O59"/>
    <mergeCell ref="P59:R59"/>
    <mergeCell ref="S59:U59"/>
    <mergeCell ref="V59:X59"/>
    <mergeCell ref="Y59:AA59"/>
    <mergeCell ref="AB57:AD57"/>
    <mergeCell ref="AE57:AG57"/>
    <mergeCell ref="AH57:AK57"/>
    <mergeCell ref="AL57:AM57"/>
    <mergeCell ref="C58:D58"/>
    <mergeCell ref="E58:O58"/>
    <mergeCell ref="P58:R58"/>
    <mergeCell ref="S58:U58"/>
    <mergeCell ref="V58:X58"/>
    <mergeCell ref="Y58:AA58"/>
    <mergeCell ref="AB56:AD56"/>
    <mergeCell ref="AE56:AG56"/>
    <mergeCell ref="AH56:AK56"/>
    <mergeCell ref="AL56:AM56"/>
    <mergeCell ref="C57:D57"/>
    <mergeCell ref="E57:O57"/>
    <mergeCell ref="P57:R57"/>
    <mergeCell ref="S57:U57"/>
    <mergeCell ref="V57:X57"/>
    <mergeCell ref="Y57:AA57"/>
    <mergeCell ref="AB55:AD55"/>
    <mergeCell ref="AE55:AG55"/>
    <mergeCell ref="AH55:AK55"/>
    <mergeCell ref="AL55:AM55"/>
    <mergeCell ref="C56:D56"/>
    <mergeCell ref="E56:O56"/>
    <mergeCell ref="P56:R56"/>
    <mergeCell ref="S56:U56"/>
    <mergeCell ref="V56:X56"/>
    <mergeCell ref="Y56:AA56"/>
    <mergeCell ref="AB54:AD54"/>
    <mergeCell ref="AE54:AG54"/>
    <mergeCell ref="AH54:AK54"/>
    <mergeCell ref="AL54:AM54"/>
    <mergeCell ref="C55:D55"/>
    <mergeCell ref="E55:O55"/>
    <mergeCell ref="P55:R55"/>
    <mergeCell ref="S55:U55"/>
    <mergeCell ref="V55:X55"/>
    <mergeCell ref="Y55:AA55"/>
    <mergeCell ref="AB53:AD53"/>
    <mergeCell ref="AE53:AG53"/>
    <mergeCell ref="AH53:AK53"/>
    <mergeCell ref="AL53:AM53"/>
    <mergeCell ref="C54:D54"/>
    <mergeCell ref="E54:O54"/>
    <mergeCell ref="P54:R54"/>
    <mergeCell ref="S54:U54"/>
    <mergeCell ref="V54:X54"/>
    <mergeCell ref="Y54:AA54"/>
    <mergeCell ref="AB52:AD52"/>
    <mergeCell ref="AE52:AG52"/>
    <mergeCell ref="AH52:AK52"/>
    <mergeCell ref="AL52:AM52"/>
    <mergeCell ref="C53:D53"/>
    <mergeCell ref="E53:O53"/>
    <mergeCell ref="P53:R53"/>
    <mergeCell ref="S53:U53"/>
    <mergeCell ref="V53:X53"/>
    <mergeCell ref="Y53:AA53"/>
    <mergeCell ref="AB51:AD51"/>
    <mergeCell ref="AE51:AG51"/>
    <mergeCell ref="AH51:AK51"/>
    <mergeCell ref="AL51:AM51"/>
    <mergeCell ref="C52:D52"/>
    <mergeCell ref="E52:O52"/>
    <mergeCell ref="P52:R52"/>
    <mergeCell ref="S52:U52"/>
    <mergeCell ref="V52:X52"/>
    <mergeCell ref="Y52:AA52"/>
    <mergeCell ref="AB50:AD50"/>
    <mergeCell ref="AE50:AG50"/>
    <mergeCell ref="AH50:AK50"/>
    <mergeCell ref="AL50:AM50"/>
    <mergeCell ref="C51:D51"/>
    <mergeCell ref="E51:O51"/>
    <mergeCell ref="P51:R51"/>
    <mergeCell ref="S51:U51"/>
    <mergeCell ref="V51:X51"/>
    <mergeCell ref="Y51:AA51"/>
    <mergeCell ref="C50:D50"/>
    <mergeCell ref="E50:O50"/>
    <mergeCell ref="P50:R50"/>
    <mergeCell ref="S50:U50"/>
    <mergeCell ref="V50:X50"/>
    <mergeCell ref="Y50:AA50"/>
    <mergeCell ref="AE48:AG49"/>
    <mergeCell ref="AH48:AK49"/>
    <mergeCell ref="AL48:AM49"/>
    <mergeCell ref="S49:U49"/>
    <mergeCell ref="V49:X49"/>
    <mergeCell ref="Y49:AA49"/>
    <mergeCell ref="AB49:AD49"/>
    <mergeCell ref="V46:X46"/>
    <mergeCell ref="Y46:AA46"/>
    <mergeCell ref="AB46:AD46"/>
    <mergeCell ref="AE46:AG46"/>
    <mergeCell ref="AH46:AK46"/>
    <mergeCell ref="C48:D49"/>
    <mergeCell ref="E48:O49"/>
    <mergeCell ref="P48:R49"/>
    <mergeCell ref="S48:X48"/>
    <mergeCell ref="Y48:AD48"/>
    <mergeCell ref="C46:F46"/>
    <mergeCell ref="G46:I46"/>
    <mergeCell ref="J46:L46"/>
    <mergeCell ref="M46:O46"/>
    <mergeCell ref="P46:R46"/>
    <mergeCell ref="S46:U46"/>
    <mergeCell ref="S45:U45"/>
    <mergeCell ref="V45:X45"/>
    <mergeCell ref="Y45:AA45"/>
    <mergeCell ref="AB45:AD45"/>
    <mergeCell ref="AE45:AG45"/>
    <mergeCell ref="AH45:AK45"/>
    <mergeCell ref="V44:X44"/>
    <mergeCell ref="Y44:AA44"/>
    <mergeCell ref="AB44:AD44"/>
    <mergeCell ref="AE44:AG44"/>
    <mergeCell ref="AH44:AK44"/>
    <mergeCell ref="C45:F45"/>
    <mergeCell ref="G45:I45"/>
    <mergeCell ref="J45:L45"/>
    <mergeCell ref="M45:O45"/>
    <mergeCell ref="P45:R45"/>
    <mergeCell ref="C44:F44"/>
    <mergeCell ref="G44:I44"/>
    <mergeCell ref="J44:L44"/>
    <mergeCell ref="M44:O44"/>
    <mergeCell ref="P44:R44"/>
    <mergeCell ref="S44:U44"/>
    <mergeCell ref="C40:N40"/>
    <mergeCell ref="O40:Z40"/>
    <mergeCell ref="AA40:AM40"/>
    <mergeCell ref="C41:N42"/>
    <mergeCell ref="O41:Z42"/>
    <mergeCell ref="AA41:AM42"/>
    <mergeCell ref="C28:H30"/>
    <mergeCell ref="I28:AM30"/>
    <mergeCell ref="C31:H31"/>
    <mergeCell ref="I31:V31"/>
    <mergeCell ref="W31:AM31"/>
    <mergeCell ref="C32:H32"/>
    <mergeCell ref="C21:H21"/>
    <mergeCell ref="I21:AC21"/>
    <mergeCell ref="AD21:AM21"/>
    <mergeCell ref="C22:H24"/>
    <mergeCell ref="C25:H27"/>
    <mergeCell ref="U27:AF27"/>
    <mergeCell ref="C19:H19"/>
    <mergeCell ref="I19:AM19"/>
    <mergeCell ref="C20:H20"/>
    <mergeCell ref="I20:Q20"/>
    <mergeCell ref="R20:AA20"/>
    <mergeCell ref="AB20:AM20"/>
    <mergeCell ref="L16:U16"/>
    <mergeCell ref="Z16:AB16"/>
    <mergeCell ref="AC16:AM16"/>
    <mergeCell ref="C17:H18"/>
    <mergeCell ref="I17:L17"/>
    <mergeCell ref="M17:AM17"/>
    <mergeCell ref="I18:L18"/>
    <mergeCell ref="M18:AM18"/>
    <mergeCell ref="K13:U13"/>
    <mergeCell ref="V13:AM13"/>
    <mergeCell ref="C14:H16"/>
    <mergeCell ref="I14:K14"/>
    <mergeCell ref="L14:U14"/>
    <mergeCell ref="V14:Y16"/>
    <mergeCell ref="Z14:AM15"/>
    <mergeCell ref="I15:K15"/>
    <mergeCell ref="L15:U15"/>
    <mergeCell ref="I16:K16"/>
    <mergeCell ref="C9:H10"/>
    <mergeCell ref="I9:L9"/>
    <mergeCell ref="M9:AM9"/>
    <mergeCell ref="I10:L10"/>
    <mergeCell ref="M10:AM10"/>
    <mergeCell ref="C11:H13"/>
    <mergeCell ref="J11:N11"/>
    <mergeCell ref="O11:AM11"/>
    <mergeCell ref="I12:AM12"/>
    <mergeCell ref="I13:J13"/>
    <mergeCell ref="S4:W4"/>
    <mergeCell ref="X4:AK4"/>
    <mergeCell ref="B5:AM5"/>
    <mergeCell ref="B6:AM6"/>
    <mergeCell ref="B7:AM7"/>
    <mergeCell ref="C8:H8"/>
    <mergeCell ref="I8:AM8"/>
    <mergeCell ref="AA1:AB1"/>
    <mergeCell ref="AC1:AD1"/>
    <mergeCell ref="AF1:AG1"/>
    <mergeCell ref="AJ1:AK1"/>
    <mergeCell ref="B2:AM2"/>
    <mergeCell ref="S3:W3"/>
    <mergeCell ref="X3:AK3"/>
  </mergeCells>
  <phoneticPr fontId="1"/>
  <printOptions horizontalCentered="1"/>
  <pageMargins left="0.47244094488188981" right="0.39370078740157483" top="0.55118110236220474" bottom="0.55118110236220474" header="0.31496062992125984" footer="0.31496062992125984"/>
  <pageSetup paperSize="9" scale="98" orientation="portrait" r:id="rId1"/>
  <headerFooter>
    <oddHeader>&amp;L&amp;"ＭＳ Ｐ明朝,標準"様式第１号（第８条）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38100</xdr:rowOff>
                  </from>
                  <to>
                    <xdr:col>9</xdr:col>
                    <xdr:colOff>104775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15</xdr:col>
                    <xdr:colOff>123825</xdr:colOff>
                    <xdr:row>22</xdr:row>
                    <xdr:rowOff>38100</xdr:rowOff>
                  </from>
                  <to>
                    <xdr:col>17</xdr:col>
                    <xdr:colOff>28575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23</xdr:col>
                    <xdr:colOff>19050</xdr:colOff>
                    <xdr:row>21</xdr:row>
                    <xdr:rowOff>28575</xdr:rowOff>
                  </from>
                  <to>
                    <xdr:col>24</xdr:col>
                    <xdr:colOff>123825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23</xdr:col>
                    <xdr:colOff>19050</xdr:colOff>
                    <xdr:row>22</xdr:row>
                    <xdr:rowOff>38100</xdr:rowOff>
                  </from>
                  <to>
                    <xdr:col>24</xdr:col>
                    <xdr:colOff>123825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29</xdr:col>
                    <xdr:colOff>171450</xdr:colOff>
                    <xdr:row>21</xdr:row>
                    <xdr:rowOff>28575</xdr:rowOff>
                  </from>
                  <to>
                    <xdr:col>31</xdr:col>
                    <xdr:colOff>76200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28575</xdr:rowOff>
                  </from>
                  <to>
                    <xdr:col>9</xdr:col>
                    <xdr:colOff>104775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15</xdr:col>
                    <xdr:colOff>114300</xdr:colOff>
                    <xdr:row>23</xdr:row>
                    <xdr:rowOff>28575</xdr:rowOff>
                  </from>
                  <to>
                    <xdr:col>17</xdr:col>
                    <xdr:colOff>19050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29</xdr:col>
                    <xdr:colOff>171450</xdr:colOff>
                    <xdr:row>22</xdr:row>
                    <xdr:rowOff>19050</xdr:rowOff>
                  </from>
                  <to>
                    <xdr:col>31</xdr:col>
                    <xdr:colOff>76200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23</xdr:col>
                    <xdr:colOff>19050</xdr:colOff>
                    <xdr:row>23</xdr:row>
                    <xdr:rowOff>38100</xdr:rowOff>
                  </from>
                  <to>
                    <xdr:col>24</xdr:col>
                    <xdr:colOff>123825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8</xdr:col>
                    <xdr:colOff>0</xdr:colOff>
                    <xdr:row>21</xdr:row>
                    <xdr:rowOff>28575</xdr:rowOff>
                  </from>
                  <to>
                    <xdr:col>9</xdr:col>
                    <xdr:colOff>104775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15</xdr:col>
                    <xdr:colOff>114300</xdr:colOff>
                    <xdr:row>21</xdr:row>
                    <xdr:rowOff>28575</xdr:rowOff>
                  </from>
                  <to>
                    <xdr:col>17</xdr:col>
                    <xdr:colOff>19050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8</xdr:col>
                    <xdr:colOff>0</xdr:colOff>
                    <xdr:row>24</xdr:row>
                    <xdr:rowOff>28575</xdr:rowOff>
                  </from>
                  <to>
                    <xdr:col>9</xdr:col>
                    <xdr:colOff>104775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8</xdr:col>
                    <xdr:colOff>0</xdr:colOff>
                    <xdr:row>25</xdr:row>
                    <xdr:rowOff>9525</xdr:rowOff>
                  </from>
                  <to>
                    <xdr:col>9</xdr:col>
                    <xdr:colOff>104775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15</xdr:col>
                    <xdr:colOff>123825</xdr:colOff>
                    <xdr:row>24</xdr:row>
                    <xdr:rowOff>28575</xdr:rowOff>
                  </from>
                  <to>
                    <xdr:col>17</xdr:col>
                    <xdr:colOff>28575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15</xdr:col>
                    <xdr:colOff>123825</xdr:colOff>
                    <xdr:row>25</xdr:row>
                    <xdr:rowOff>38100</xdr:rowOff>
                  </from>
                  <to>
                    <xdr:col>17</xdr:col>
                    <xdr:colOff>28575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8</xdr:col>
                    <xdr:colOff>0</xdr:colOff>
                    <xdr:row>26</xdr:row>
                    <xdr:rowOff>9525</xdr:rowOff>
                  </from>
                  <to>
                    <xdr:col>9</xdr:col>
                    <xdr:colOff>104775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23</xdr:col>
                    <xdr:colOff>19050</xdr:colOff>
                    <xdr:row>24</xdr:row>
                    <xdr:rowOff>9525</xdr:rowOff>
                  </from>
                  <to>
                    <xdr:col>24</xdr:col>
                    <xdr:colOff>123825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29</xdr:col>
                    <xdr:colOff>180975</xdr:colOff>
                    <xdr:row>24</xdr:row>
                    <xdr:rowOff>0</xdr:rowOff>
                  </from>
                  <to>
                    <xdr:col>31</xdr:col>
                    <xdr:colOff>85725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23</xdr:col>
                    <xdr:colOff>19050</xdr:colOff>
                    <xdr:row>25</xdr:row>
                    <xdr:rowOff>0</xdr:rowOff>
                  </from>
                  <to>
                    <xdr:col>24</xdr:col>
                    <xdr:colOff>123825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15</xdr:col>
                    <xdr:colOff>133350</xdr:colOff>
                    <xdr:row>26</xdr:row>
                    <xdr:rowOff>19050</xdr:rowOff>
                  </from>
                  <to>
                    <xdr:col>17</xdr:col>
                    <xdr:colOff>38100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9</xdr:col>
                    <xdr:colOff>0</xdr:colOff>
                    <xdr:row>19</xdr:row>
                    <xdr:rowOff>19050</xdr:rowOff>
                  </from>
                  <to>
                    <xdr:col>10</xdr:col>
                    <xdr:colOff>104775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12</xdr:col>
                    <xdr:colOff>180975</xdr:colOff>
                    <xdr:row>19</xdr:row>
                    <xdr:rowOff>19050</xdr:rowOff>
                  </from>
                  <to>
                    <xdr:col>14</xdr:col>
                    <xdr:colOff>85725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29</xdr:col>
                    <xdr:colOff>171450</xdr:colOff>
                    <xdr:row>23</xdr:row>
                    <xdr:rowOff>9525</xdr:rowOff>
                  </from>
                  <to>
                    <xdr:col>31</xdr:col>
                    <xdr:colOff>76200</xdr:colOff>
                    <xdr:row>23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105"/>
  <sheetViews>
    <sheetView showGridLines="0" showZeros="0" view="pageBreakPreview" topLeftCell="B44" zoomScaleNormal="90" zoomScaleSheetLayoutView="100" workbookViewId="0">
      <selection activeCell="U46" sqref="U46"/>
    </sheetView>
  </sheetViews>
  <sheetFormatPr defaultRowHeight="12.75"/>
  <cols>
    <col min="1" max="1" width="3.625" style="1" hidden="1" customWidth="1"/>
    <col min="2" max="2" width="1.625" style="1" customWidth="1"/>
    <col min="3" max="3" width="5.625" style="1" customWidth="1"/>
    <col min="4" max="4" width="10.625" style="1" customWidth="1"/>
    <col min="5" max="5" width="5.625" style="1" customWidth="1"/>
    <col min="6" max="6" width="2.625" style="1" customWidth="1"/>
    <col min="7" max="13" width="7.625" style="1" customWidth="1"/>
    <col min="14" max="14" width="10.625" style="1" customWidth="1"/>
    <col min="15" max="15" width="7.625" style="1" customWidth="1"/>
    <col min="16" max="26" width="2.625" style="1" customWidth="1"/>
    <col min="27" max="45" width="7.625" style="1" customWidth="1"/>
    <col min="46" max="16384" width="9" style="1"/>
  </cols>
  <sheetData>
    <row r="1" spans="2:39" ht="30" hidden="1" customHeight="1">
      <c r="L1" s="138">
        <v>43374</v>
      </c>
      <c r="M1" s="138"/>
      <c r="N1" s="138"/>
      <c r="O1" s="138"/>
    </row>
    <row r="2" spans="2:39" ht="50.1" hidden="1" customHeight="1">
      <c r="B2" s="143" t="s">
        <v>209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</row>
    <row r="3" spans="2:39" ht="27" hidden="1" customHeight="1">
      <c r="B3" s="10"/>
      <c r="C3" s="10"/>
      <c r="D3" s="10"/>
      <c r="E3" s="10"/>
      <c r="F3" s="10"/>
      <c r="G3" s="10"/>
      <c r="H3" s="10"/>
      <c r="I3" s="139" t="s">
        <v>11</v>
      </c>
      <c r="J3" s="139"/>
      <c r="K3" s="141"/>
      <c r="L3" s="141"/>
      <c r="M3" s="141"/>
      <c r="N3" s="141"/>
      <c r="O3" s="14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</row>
    <row r="4" spans="2:39" ht="27" hidden="1" customHeight="1">
      <c r="I4" s="140" t="s">
        <v>23</v>
      </c>
      <c r="J4" s="140"/>
      <c r="K4" s="142"/>
      <c r="L4" s="142"/>
      <c r="M4" s="142"/>
      <c r="N4" s="142"/>
      <c r="O4" s="102" t="s">
        <v>9</v>
      </c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2:39" ht="32.1" hidden="1" customHeight="1">
      <c r="B5" s="144" t="s">
        <v>13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</row>
    <row r="6" spans="2:39" ht="32.1" hidden="1" customHeight="1">
      <c r="B6" s="10"/>
      <c r="C6" s="196" t="s">
        <v>208</v>
      </c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</row>
    <row r="7" spans="2:39" ht="27" hidden="1" customHeight="1">
      <c r="B7" s="195" t="s">
        <v>8</v>
      </c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</row>
    <row r="8" spans="2:39" ht="45" hidden="1" customHeight="1">
      <c r="C8" s="145" t="s">
        <v>14</v>
      </c>
      <c r="D8" s="145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</row>
    <row r="9" spans="2:39" ht="21" hidden="1" customHeight="1">
      <c r="C9" s="146" t="s">
        <v>203</v>
      </c>
      <c r="D9" s="145"/>
      <c r="E9" s="148" t="s">
        <v>103</v>
      </c>
      <c r="F9" s="149"/>
      <c r="G9" s="130"/>
      <c r="H9" s="131"/>
      <c r="I9" s="131"/>
      <c r="J9" s="131"/>
      <c r="K9" s="131"/>
      <c r="L9" s="131"/>
      <c r="M9" s="131"/>
      <c r="N9" s="131"/>
      <c r="O9" s="131"/>
    </row>
    <row r="10" spans="2:39" ht="21" hidden="1" customHeight="1">
      <c r="C10" s="145"/>
      <c r="D10" s="145"/>
      <c r="E10" s="150" t="s">
        <v>202</v>
      </c>
      <c r="F10" s="151"/>
      <c r="G10" s="132"/>
      <c r="H10" s="133"/>
      <c r="I10" s="133"/>
      <c r="J10" s="133"/>
      <c r="K10" s="133"/>
      <c r="L10" s="133"/>
      <c r="M10" s="133"/>
      <c r="N10" s="133"/>
      <c r="O10" s="133"/>
    </row>
    <row r="11" spans="2:39" ht="18" hidden="1" customHeight="1">
      <c r="C11" s="146" t="s">
        <v>15</v>
      </c>
      <c r="D11" s="145"/>
      <c r="E11" s="106" t="s">
        <v>16</v>
      </c>
      <c r="F11" s="134"/>
      <c r="G11" s="134"/>
      <c r="H11" s="134"/>
      <c r="I11" s="99"/>
      <c r="J11" s="99"/>
      <c r="K11" s="99"/>
      <c r="L11" s="99"/>
      <c r="M11" s="99"/>
      <c r="N11" s="99"/>
      <c r="O11" s="100"/>
    </row>
    <row r="12" spans="2:39" ht="22.5" hidden="1" customHeight="1">
      <c r="C12" s="145"/>
      <c r="D12" s="145"/>
      <c r="E12" s="135"/>
      <c r="F12" s="136"/>
      <c r="G12" s="136"/>
      <c r="H12" s="136"/>
      <c r="I12" s="136"/>
      <c r="J12" s="136"/>
      <c r="K12" s="136"/>
      <c r="L12" s="136"/>
      <c r="M12" s="136"/>
      <c r="N12" s="136"/>
      <c r="O12" s="137"/>
    </row>
    <row r="13" spans="2:39" ht="21" hidden="1" customHeight="1">
      <c r="C13" s="145"/>
      <c r="D13" s="145"/>
      <c r="E13" s="107" t="s">
        <v>24</v>
      </c>
      <c r="F13" s="156"/>
      <c r="G13" s="156"/>
      <c r="H13" s="156"/>
      <c r="I13" s="156"/>
      <c r="J13" s="105"/>
      <c r="K13" s="105"/>
      <c r="L13" s="105"/>
      <c r="M13" s="105"/>
      <c r="N13" s="105"/>
      <c r="O13" s="108"/>
    </row>
    <row r="14" spans="2:39" ht="16.5" hidden="1" customHeight="1">
      <c r="C14" s="145" t="s">
        <v>21</v>
      </c>
      <c r="D14" s="145"/>
      <c r="E14" s="111" t="s">
        <v>20</v>
      </c>
      <c r="F14" s="157"/>
      <c r="G14" s="158"/>
      <c r="H14" s="158"/>
      <c r="I14" s="158"/>
      <c r="J14" s="191" t="s">
        <v>22</v>
      </c>
      <c r="K14" s="191"/>
      <c r="L14" s="186"/>
      <c r="M14" s="186"/>
      <c r="N14" s="186"/>
      <c r="O14" s="186"/>
    </row>
    <row r="15" spans="2:39" ht="16.5" hidden="1" customHeight="1">
      <c r="C15" s="145"/>
      <c r="D15" s="145"/>
      <c r="E15" s="112" t="s">
        <v>24</v>
      </c>
      <c r="F15" s="159"/>
      <c r="G15" s="160"/>
      <c r="H15" s="160"/>
      <c r="I15" s="160"/>
      <c r="J15" s="191"/>
      <c r="K15" s="191"/>
      <c r="L15" s="131"/>
      <c r="M15" s="131"/>
      <c r="N15" s="131"/>
      <c r="O15" s="131"/>
    </row>
    <row r="16" spans="2:39" ht="16.5" hidden="1" customHeight="1">
      <c r="C16" s="145"/>
      <c r="D16" s="145"/>
      <c r="E16" s="113" t="s">
        <v>19</v>
      </c>
      <c r="F16" s="161"/>
      <c r="G16" s="162"/>
      <c r="H16" s="162"/>
      <c r="I16" s="162"/>
      <c r="J16" s="191"/>
      <c r="K16" s="191"/>
      <c r="L16" s="114" t="s">
        <v>19</v>
      </c>
      <c r="M16" s="189"/>
      <c r="N16" s="190"/>
      <c r="O16" s="190"/>
      <c r="P16" s="11"/>
    </row>
    <row r="17" spans="3:23" ht="21" hidden="1" customHeight="1">
      <c r="C17" s="145" t="s">
        <v>104</v>
      </c>
      <c r="D17" s="145"/>
      <c r="E17" s="152" t="s">
        <v>105</v>
      </c>
      <c r="F17" s="153"/>
      <c r="G17" s="187"/>
      <c r="H17" s="188"/>
      <c r="I17" s="188"/>
      <c r="J17" s="188"/>
      <c r="K17" s="188"/>
      <c r="L17" s="188"/>
      <c r="M17" s="188"/>
      <c r="N17" s="188"/>
      <c r="O17" s="188"/>
    </row>
    <row r="18" spans="3:23" ht="21" hidden="1" customHeight="1">
      <c r="C18" s="145"/>
      <c r="D18" s="145"/>
      <c r="E18" s="154" t="s">
        <v>204</v>
      </c>
      <c r="F18" s="155"/>
      <c r="G18" s="176"/>
      <c r="H18" s="177"/>
      <c r="I18" s="177"/>
      <c r="J18" s="177"/>
      <c r="K18" s="177"/>
      <c r="L18" s="177"/>
      <c r="M18" s="177"/>
      <c r="N18" s="177"/>
      <c r="O18" s="177"/>
    </row>
    <row r="19" spans="3:23" ht="30" hidden="1" customHeight="1">
      <c r="C19" s="145" t="s">
        <v>17</v>
      </c>
      <c r="D19" s="145"/>
      <c r="E19" s="163"/>
      <c r="F19" s="164"/>
      <c r="G19" s="164"/>
      <c r="H19" s="164"/>
      <c r="I19" s="164"/>
      <c r="J19" s="164"/>
      <c r="K19" s="164"/>
      <c r="L19" s="164"/>
      <c r="M19" s="164"/>
      <c r="N19" s="164"/>
      <c r="O19" s="178"/>
    </row>
    <row r="20" spans="3:23" ht="27.95" hidden="1" customHeight="1">
      <c r="C20" s="145" t="s">
        <v>0</v>
      </c>
      <c r="D20" s="145"/>
      <c r="E20" s="110"/>
      <c r="F20" s="104"/>
      <c r="G20" s="104"/>
      <c r="H20" s="104"/>
      <c r="I20" s="192" t="s">
        <v>210</v>
      </c>
      <c r="J20" s="192"/>
      <c r="K20" s="192"/>
      <c r="L20" s="186"/>
      <c r="M20" s="186"/>
      <c r="N20" s="186"/>
      <c r="O20" s="186"/>
      <c r="W20" s="103"/>
    </row>
    <row r="21" spans="3:23" ht="27.95" hidden="1" customHeight="1">
      <c r="C21" s="145" t="s">
        <v>1</v>
      </c>
      <c r="D21" s="145"/>
      <c r="E21" s="163"/>
      <c r="F21" s="164"/>
      <c r="G21" s="164"/>
      <c r="H21" s="164"/>
      <c r="I21" s="164"/>
      <c r="J21" s="164"/>
      <c r="K21" s="164"/>
      <c r="L21" s="109"/>
      <c r="M21" s="193" t="s">
        <v>205</v>
      </c>
      <c r="N21" s="193"/>
      <c r="O21" s="194"/>
    </row>
    <row r="22" spans="3:23" ht="20.25" hidden="1" customHeight="1">
      <c r="C22" s="145" t="s">
        <v>2</v>
      </c>
      <c r="D22" s="145"/>
      <c r="E22" s="2"/>
      <c r="F22" s="3"/>
      <c r="G22" s="3"/>
      <c r="H22" s="3"/>
      <c r="I22" s="3"/>
      <c r="J22" s="3"/>
      <c r="K22" s="3"/>
      <c r="L22" s="3"/>
      <c r="M22" s="3"/>
      <c r="N22" s="3"/>
      <c r="O22" s="4"/>
    </row>
    <row r="23" spans="3:23" ht="20.25" hidden="1" customHeight="1">
      <c r="C23" s="145"/>
      <c r="D23" s="145"/>
      <c r="E23" s="5"/>
      <c r="O23" s="6"/>
    </row>
    <row r="24" spans="3:23" ht="20.25" hidden="1" customHeight="1">
      <c r="C24" s="145"/>
      <c r="D24" s="145"/>
      <c r="E24" s="7"/>
      <c r="F24" s="8"/>
      <c r="G24" s="8"/>
      <c r="H24" s="8"/>
      <c r="I24" s="8"/>
      <c r="J24" s="8"/>
      <c r="K24" s="8"/>
      <c r="L24" s="8"/>
      <c r="M24" s="8"/>
      <c r="N24" s="8"/>
      <c r="O24" s="9"/>
    </row>
    <row r="25" spans="3:23" ht="20.25" hidden="1" customHeight="1">
      <c r="C25" s="145" t="s">
        <v>3</v>
      </c>
      <c r="D25" s="145"/>
      <c r="E25" s="2"/>
      <c r="F25" s="3"/>
      <c r="G25" s="3"/>
      <c r="H25" s="3"/>
      <c r="I25" s="3"/>
      <c r="J25" s="3"/>
      <c r="K25" s="3"/>
      <c r="L25" s="3"/>
      <c r="M25" s="3"/>
      <c r="N25" s="3"/>
      <c r="O25" s="4"/>
    </row>
    <row r="26" spans="3:23" ht="20.25" hidden="1" customHeight="1">
      <c r="C26" s="145"/>
      <c r="D26" s="145"/>
      <c r="E26" s="5"/>
      <c r="O26" s="6"/>
    </row>
    <row r="27" spans="3:23" ht="20.25" hidden="1" customHeight="1">
      <c r="C27" s="145"/>
      <c r="D27" s="145"/>
      <c r="E27" s="7"/>
      <c r="F27" s="8"/>
      <c r="G27" s="8"/>
      <c r="H27" s="8"/>
      <c r="I27" s="8"/>
      <c r="J27" s="8"/>
      <c r="K27" s="8"/>
      <c r="L27" s="8"/>
      <c r="M27" s="8"/>
      <c r="N27" s="8"/>
      <c r="O27" s="9"/>
    </row>
    <row r="28" spans="3:23" ht="30" hidden="1" customHeight="1">
      <c r="C28" s="147" t="s">
        <v>12</v>
      </c>
      <c r="D28" s="147"/>
      <c r="E28" s="165"/>
      <c r="F28" s="166"/>
      <c r="G28" s="166"/>
      <c r="H28" s="166"/>
      <c r="I28" s="166"/>
      <c r="J28" s="166"/>
      <c r="K28" s="166"/>
      <c r="L28" s="166"/>
      <c r="M28" s="166"/>
      <c r="N28" s="166"/>
      <c r="O28" s="167"/>
    </row>
    <row r="29" spans="3:23" ht="21" hidden="1" customHeight="1">
      <c r="C29" s="147" t="s">
        <v>10</v>
      </c>
      <c r="D29" s="147"/>
      <c r="E29" s="168" t="s">
        <v>166</v>
      </c>
      <c r="F29" s="169"/>
      <c r="G29" s="169"/>
      <c r="H29" s="172"/>
      <c r="I29" s="172"/>
      <c r="J29" s="173"/>
      <c r="K29" s="179" t="s">
        <v>167</v>
      </c>
      <c r="L29" s="180"/>
      <c r="M29" s="101" t="s">
        <v>206</v>
      </c>
      <c r="N29" s="75" t="s">
        <v>207</v>
      </c>
      <c r="O29" s="4"/>
    </row>
    <row r="30" spans="3:23" ht="21" hidden="1" customHeight="1">
      <c r="C30" s="147"/>
      <c r="D30" s="147"/>
      <c r="E30" s="170"/>
      <c r="F30" s="171"/>
      <c r="G30" s="171"/>
      <c r="H30" s="174"/>
      <c r="I30" s="174"/>
      <c r="J30" s="175"/>
      <c r="K30" s="181"/>
      <c r="L30" s="182"/>
      <c r="M30" s="183" t="s">
        <v>212</v>
      </c>
      <c r="N30" s="184"/>
      <c r="O30" s="185"/>
    </row>
    <row r="31" spans="3:23" ht="24" hidden="1" customHeight="1">
      <c r="C31" s="147" t="s">
        <v>132</v>
      </c>
      <c r="D31" s="147"/>
      <c r="E31" s="79" t="s">
        <v>211</v>
      </c>
      <c r="F31" s="80"/>
      <c r="G31" s="80"/>
      <c r="H31" s="80"/>
      <c r="I31" s="80"/>
      <c r="J31" s="80"/>
      <c r="K31" s="80"/>
      <c r="L31" s="80"/>
      <c r="M31" s="80"/>
      <c r="N31" s="80"/>
      <c r="O31" s="77" t="s">
        <v>18</v>
      </c>
    </row>
    <row r="32" spans="3:23" ht="12.75" hidden="1" customHeight="1"/>
    <row r="33" spans="2:39" ht="12.75" hidden="1" customHeight="1"/>
    <row r="34" spans="2:39" ht="12.75" hidden="1" customHeight="1"/>
    <row r="35" spans="2:39" ht="12.75" hidden="1" customHeight="1"/>
    <row r="36" spans="2:39" ht="12.75" hidden="1" customHeight="1"/>
    <row r="37" spans="2:39" ht="12.75" hidden="1" customHeight="1"/>
    <row r="38" spans="2:39" ht="12.75" hidden="1" customHeight="1"/>
    <row r="39" spans="2:39" s="84" customFormat="1" ht="12" hidden="1" customHeight="1"/>
    <row r="40" spans="2:39" s="84" customFormat="1" ht="30" hidden="1" customHeight="1">
      <c r="B40" s="12"/>
      <c r="C40" s="209" t="s">
        <v>101</v>
      </c>
      <c r="D40" s="210"/>
      <c r="E40" s="210"/>
      <c r="F40" s="210"/>
      <c r="G40" s="211"/>
      <c r="H40" s="209" t="s">
        <v>201</v>
      </c>
      <c r="I40" s="210"/>
      <c r="J40" s="210"/>
      <c r="K40" s="211"/>
      <c r="L40" s="209" t="s">
        <v>102</v>
      </c>
      <c r="M40" s="210"/>
      <c r="N40" s="210"/>
      <c r="O40" s="211"/>
      <c r="P40" s="85"/>
    </row>
    <row r="41" spans="2:39" s="84" customFormat="1" ht="47.25" hidden="1" customHeight="1">
      <c r="B41" s="12"/>
      <c r="C41" s="212"/>
      <c r="D41" s="213"/>
      <c r="E41" s="213"/>
      <c r="F41" s="213"/>
      <c r="G41" s="214"/>
      <c r="H41" s="218"/>
      <c r="I41" s="219"/>
      <c r="J41" s="219"/>
      <c r="K41" s="220"/>
      <c r="L41" s="212"/>
      <c r="M41" s="213"/>
      <c r="N41" s="213"/>
      <c r="O41" s="214"/>
    </row>
    <row r="42" spans="2:39" s="84" customFormat="1" ht="47.25" hidden="1" customHeight="1">
      <c r="B42" s="12"/>
      <c r="C42" s="215"/>
      <c r="D42" s="216"/>
      <c r="E42" s="216"/>
      <c r="F42" s="216"/>
      <c r="G42" s="217"/>
      <c r="H42" s="221"/>
      <c r="I42" s="222"/>
      <c r="J42" s="222"/>
      <c r="K42" s="223"/>
      <c r="L42" s="215"/>
      <c r="M42" s="216"/>
      <c r="N42" s="216"/>
      <c r="O42" s="217"/>
    </row>
    <row r="43" spans="2:39" ht="31.5" hidden="1" customHeight="1">
      <c r="B43" s="82"/>
      <c r="C43" s="87"/>
      <c r="D43" s="87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1"/>
    </row>
    <row r="44" spans="2:39" ht="31.5" customHeight="1">
      <c r="C44" s="225" t="e">
        <f>#REF!</f>
        <v>#REF!</v>
      </c>
      <c r="D44" s="225"/>
      <c r="E44" s="226"/>
      <c r="F44" s="226"/>
      <c r="G44" s="118"/>
      <c r="H44" s="118"/>
      <c r="I44" s="118"/>
      <c r="J44" s="118"/>
      <c r="K44" s="118"/>
      <c r="L44" s="118"/>
      <c r="M44" s="118"/>
      <c r="N44" s="224" t="s">
        <v>213</v>
      </c>
      <c r="O44" s="224"/>
    </row>
    <row r="45" spans="2:39" ht="12" customHeight="1">
      <c r="C45" s="195"/>
      <c r="D45" s="195"/>
      <c r="E45" s="195"/>
      <c r="F45" s="195"/>
      <c r="G45" s="121"/>
      <c r="H45" s="121"/>
      <c r="I45" s="121"/>
      <c r="J45" s="121"/>
      <c r="K45" s="121"/>
      <c r="L45" s="121"/>
      <c r="M45" s="121"/>
      <c r="N45" s="121"/>
    </row>
    <row r="46" spans="2:39" s="84" customFormat="1" ht="31.5" customHeight="1">
      <c r="C46" s="96" t="s">
        <v>110</v>
      </c>
      <c r="D46" s="12"/>
      <c r="E46" s="12"/>
      <c r="F46" s="12"/>
      <c r="G46" s="12"/>
      <c r="H46" s="12"/>
      <c r="I46" s="12"/>
      <c r="J46" s="12"/>
    </row>
    <row r="47" spans="2:39" s="84" customFormat="1" ht="30" customHeight="1">
      <c r="C47" s="198" t="s">
        <v>25</v>
      </c>
      <c r="D47" s="202" t="s">
        <v>198</v>
      </c>
      <c r="E47" s="203"/>
      <c r="F47" s="203"/>
      <c r="G47" s="204"/>
      <c r="H47" s="208" t="s">
        <v>197</v>
      </c>
      <c r="I47" s="198" t="s">
        <v>108</v>
      </c>
      <c r="J47" s="198"/>
      <c r="K47" s="198" t="s">
        <v>109</v>
      </c>
      <c r="L47" s="198"/>
      <c r="M47" s="198" t="s">
        <v>100</v>
      </c>
      <c r="N47" s="198" t="s">
        <v>199</v>
      </c>
      <c r="O47" s="199" t="s">
        <v>133</v>
      </c>
      <c r="Q47" s="123"/>
    </row>
    <row r="48" spans="2:39" s="84" customFormat="1" ht="12" customHeight="1">
      <c r="C48" s="198"/>
      <c r="D48" s="205"/>
      <c r="E48" s="206"/>
      <c r="F48" s="206"/>
      <c r="G48" s="207"/>
      <c r="H48" s="198"/>
      <c r="I48" s="97" t="s">
        <v>107</v>
      </c>
      <c r="J48" s="98" t="s">
        <v>106</v>
      </c>
      <c r="K48" s="97" t="s">
        <v>107</v>
      </c>
      <c r="L48" s="98" t="s">
        <v>106</v>
      </c>
      <c r="M48" s="198"/>
      <c r="N48" s="198"/>
      <c r="O48" s="200"/>
    </row>
    <row r="49" spans="1:15" s="84" customFormat="1" ht="30.75" customHeight="1">
      <c r="A49" s="84" t="str">
        <f>IF(D49="","",D49)</f>
        <v/>
      </c>
      <c r="C49" s="81" t="str">
        <f>IF(A49="","",VLOOKUP(A49,Sheet1!$C$2:$D$90,2,0))</f>
        <v/>
      </c>
      <c r="D49" s="115"/>
      <c r="E49" s="116"/>
      <c r="F49" s="116"/>
      <c r="G49" s="117"/>
      <c r="H49" s="78" t="str">
        <f>IF(I49="","",I49)</f>
        <v/>
      </c>
      <c r="I49" s="94"/>
      <c r="J49" s="95"/>
      <c r="K49" s="94"/>
      <c r="L49" s="95"/>
      <c r="M49" s="76"/>
      <c r="N49" s="81"/>
      <c r="O49" s="81"/>
    </row>
    <row r="50" spans="1:15" s="84" customFormat="1" ht="30.75" customHeight="1">
      <c r="A50" s="84" t="str">
        <f t="shared" ref="A50:A72" si="0">IF(D50="","",D50)</f>
        <v/>
      </c>
      <c r="C50" s="81" t="str">
        <f>IF(A50="","",VLOOKUP(A50,Sheet1!$C$2:$D$90,2,0))</f>
        <v/>
      </c>
      <c r="D50" s="115"/>
      <c r="E50" s="116"/>
      <c r="F50" s="116"/>
      <c r="G50" s="117"/>
      <c r="H50" s="78" t="str">
        <f t="shared" ref="H50:H72" si="1">IF(I50="","",I50)</f>
        <v/>
      </c>
      <c r="I50" s="94"/>
      <c r="J50" s="95"/>
      <c r="K50" s="94"/>
      <c r="L50" s="95"/>
      <c r="M50" s="76"/>
      <c r="N50" s="81"/>
      <c r="O50" s="81"/>
    </row>
    <row r="51" spans="1:15" s="84" customFormat="1" ht="30.75" customHeight="1">
      <c r="A51" s="84" t="str">
        <f t="shared" si="0"/>
        <v/>
      </c>
      <c r="C51" s="81" t="str">
        <f>IF(A51="","",VLOOKUP(A51,Sheet1!$C$2:$D$90,2,0))</f>
        <v/>
      </c>
      <c r="D51" s="115"/>
      <c r="E51" s="116"/>
      <c r="F51" s="116"/>
      <c r="G51" s="117"/>
      <c r="H51" s="78" t="str">
        <f t="shared" si="1"/>
        <v/>
      </c>
      <c r="I51" s="94"/>
      <c r="J51" s="95"/>
      <c r="K51" s="94"/>
      <c r="L51" s="95"/>
      <c r="M51" s="76"/>
      <c r="N51" s="81"/>
      <c r="O51" s="81"/>
    </row>
    <row r="52" spans="1:15" s="84" customFormat="1" ht="30.75" customHeight="1">
      <c r="A52" s="84" t="str">
        <f t="shared" si="0"/>
        <v/>
      </c>
      <c r="C52" s="81" t="str">
        <f>IF(A52="","",VLOOKUP(A52,Sheet1!$C$2:$D$90,2,0))</f>
        <v/>
      </c>
      <c r="D52" s="115"/>
      <c r="E52" s="116"/>
      <c r="F52" s="116"/>
      <c r="G52" s="117"/>
      <c r="H52" s="78" t="str">
        <f t="shared" si="1"/>
        <v/>
      </c>
      <c r="I52" s="94"/>
      <c r="J52" s="95"/>
      <c r="K52" s="94"/>
      <c r="L52" s="95"/>
      <c r="M52" s="76"/>
      <c r="N52" s="81"/>
      <c r="O52" s="81"/>
    </row>
    <row r="53" spans="1:15" s="84" customFormat="1" ht="30.75" customHeight="1">
      <c r="A53" s="84" t="str">
        <f t="shared" si="0"/>
        <v/>
      </c>
      <c r="C53" s="81" t="str">
        <f>IF(A53="","",VLOOKUP(A53,Sheet1!$C$2:$D$90,2,0))</f>
        <v/>
      </c>
      <c r="D53" s="115"/>
      <c r="E53" s="116"/>
      <c r="F53" s="116"/>
      <c r="G53" s="117"/>
      <c r="H53" s="78" t="str">
        <f t="shared" si="1"/>
        <v/>
      </c>
      <c r="I53" s="94"/>
      <c r="J53" s="95"/>
      <c r="K53" s="94"/>
      <c r="L53" s="95"/>
      <c r="M53" s="76"/>
      <c r="N53" s="81"/>
      <c r="O53" s="81"/>
    </row>
    <row r="54" spans="1:15" s="84" customFormat="1" ht="30.75" customHeight="1">
      <c r="A54" s="84" t="str">
        <f t="shared" si="0"/>
        <v/>
      </c>
      <c r="C54" s="81" t="str">
        <f>IF(A54="","",VLOOKUP(A54,Sheet1!$C$2:$D$90,2,0))</f>
        <v/>
      </c>
      <c r="D54" s="115"/>
      <c r="E54" s="116"/>
      <c r="F54" s="116"/>
      <c r="G54" s="117"/>
      <c r="H54" s="78" t="str">
        <f t="shared" si="1"/>
        <v/>
      </c>
      <c r="I54" s="94"/>
      <c r="J54" s="95"/>
      <c r="K54" s="94"/>
      <c r="L54" s="95"/>
      <c r="M54" s="76"/>
      <c r="N54" s="81"/>
      <c r="O54" s="81"/>
    </row>
    <row r="55" spans="1:15" s="84" customFormat="1" ht="30.75" customHeight="1">
      <c r="A55" s="84" t="str">
        <f t="shared" si="0"/>
        <v/>
      </c>
      <c r="C55" s="81" t="str">
        <f>IF(A55="","",VLOOKUP(A55,Sheet1!$C$2:$D$90,2,0))</f>
        <v/>
      </c>
      <c r="D55" s="115"/>
      <c r="E55" s="116"/>
      <c r="F55" s="116"/>
      <c r="G55" s="117"/>
      <c r="H55" s="78" t="str">
        <f t="shared" si="1"/>
        <v/>
      </c>
      <c r="I55" s="94"/>
      <c r="J55" s="95"/>
      <c r="K55" s="94"/>
      <c r="L55" s="95"/>
      <c r="M55" s="76"/>
      <c r="N55" s="81"/>
      <c r="O55" s="81"/>
    </row>
    <row r="56" spans="1:15" s="84" customFormat="1" ht="30.75" customHeight="1">
      <c r="A56" s="84" t="str">
        <f t="shared" si="0"/>
        <v/>
      </c>
      <c r="C56" s="81" t="str">
        <f>IF(A56="","",VLOOKUP(A56,Sheet1!$C$2:$D$90,2,0))</f>
        <v/>
      </c>
      <c r="D56" s="115"/>
      <c r="E56" s="116"/>
      <c r="F56" s="116"/>
      <c r="G56" s="117"/>
      <c r="H56" s="78" t="str">
        <f t="shared" si="1"/>
        <v/>
      </c>
      <c r="I56" s="94"/>
      <c r="J56" s="95"/>
      <c r="K56" s="94"/>
      <c r="L56" s="95"/>
      <c r="M56" s="76"/>
      <c r="N56" s="81"/>
      <c r="O56" s="81"/>
    </row>
    <row r="57" spans="1:15" s="84" customFormat="1" ht="30.75" customHeight="1">
      <c r="A57" s="84" t="str">
        <f t="shared" si="0"/>
        <v/>
      </c>
      <c r="C57" s="81" t="str">
        <f>IF(A57="","",VLOOKUP(A57,Sheet1!$C$2:$D$90,2,0))</f>
        <v/>
      </c>
      <c r="D57" s="115"/>
      <c r="E57" s="116"/>
      <c r="F57" s="116"/>
      <c r="G57" s="117"/>
      <c r="H57" s="78" t="str">
        <f t="shared" si="1"/>
        <v/>
      </c>
      <c r="I57" s="94"/>
      <c r="J57" s="95"/>
      <c r="K57" s="94"/>
      <c r="L57" s="95"/>
      <c r="M57" s="76"/>
      <c r="N57" s="81"/>
      <c r="O57" s="81"/>
    </row>
    <row r="58" spans="1:15" s="84" customFormat="1" ht="30.75" customHeight="1">
      <c r="A58" s="84" t="str">
        <f t="shared" si="0"/>
        <v/>
      </c>
      <c r="C58" s="81" t="str">
        <f>IF(A58="","",VLOOKUP(A58,Sheet1!$C$2:$D$90,2,0))</f>
        <v/>
      </c>
      <c r="D58" s="115"/>
      <c r="E58" s="116"/>
      <c r="F58" s="116"/>
      <c r="G58" s="117"/>
      <c r="H58" s="78" t="str">
        <f t="shared" si="1"/>
        <v/>
      </c>
      <c r="I58" s="94"/>
      <c r="J58" s="95"/>
      <c r="K58" s="94"/>
      <c r="L58" s="95"/>
      <c r="M58" s="76"/>
      <c r="N58" s="81"/>
      <c r="O58" s="81"/>
    </row>
    <row r="59" spans="1:15" s="84" customFormat="1" ht="30.75" customHeight="1">
      <c r="A59" s="84" t="str">
        <f t="shared" si="0"/>
        <v/>
      </c>
      <c r="C59" s="81" t="str">
        <f>IF(A59="","",VLOOKUP(A59,Sheet1!$C$2:$D$90,2,0))</f>
        <v/>
      </c>
      <c r="D59" s="115"/>
      <c r="E59" s="116"/>
      <c r="F59" s="116"/>
      <c r="G59" s="117"/>
      <c r="H59" s="78" t="str">
        <f t="shared" si="1"/>
        <v/>
      </c>
      <c r="I59" s="94"/>
      <c r="J59" s="95"/>
      <c r="K59" s="94"/>
      <c r="L59" s="95"/>
      <c r="M59" s="76"/>
      <c r="N59" s="81"/>
      <c r="O59" s="81"/>
    </row>
    <row r="60" spans="1:15" s="84" customFormat="1" ht="30.75" customHeight="1">
      <c r="A60" s="84" t="str">
        <f t="shared" si="0"/>
        <v/>
      </c>
      <c r="C60" s="81" t="str">
        <f>IF(A60="","",VLOOKUP(A60,Sheet1!$C$2:$D$90,2,0))</f>
        <v/>
      </c>
      <c r="D60" s="115"/>
      <c r="E60" s="116"/>
      <c r="F60" s="116"/>
      <c r="G60" s="117"/>
      <c r="H60" s="78" t="str">
        <f t="shared" si="1"/>
        <v/>
      </c>
      <c r="I60" s="94"/>
      <c r="J60" s="95"/>
      <c r="K60" s="94"/>
      <c r="L60" s="95"/>
      <c r="M60" s="76"/>
      <c r="N60" s="81"/>
      <c r="O60" s="81"/>
    </row>
    <row r="61" spans="1:15" s="84" customFormat="1" ht="30.75" customHeight="1">
      <c r="A61" s="84" t="str">
        <f t="shared" si="0"/>
        <v/>
      </c>
      <c r="C61" s="81" t="str">
        <f>IF(A61="","",VLOOKUP(A61,Sheet1!$C$2:$D$90,2,0))</f>
        <v/>
      </c>
      <c r="D61" s="115"/>
      <c r="E61" s="116"/>
      <c r="F61" s="116"/>
      <c r="G61" s="117"/>
      <c r="H61" s="78" t="str">
        <f t="shared" si="1"/>
        <v/>
      </c>
      <c r="I61" s="94"/>
      <c r="J61" s="95"/>
      <c r="K61" s="94"/>
      <c r="L61" s="95"/>
      <c r="M61" s="76"/>
      <c r="N61" s="81"/>
      <c r="O61" s="81"/>
    </row>
    <row r="62" spans="1:15" s="84" customFormat="1" ht="30.75" customHeight="1">
      <c r="A62" s="84" t="str">
        <f t="shared" si="0"/>
        <v/>
      </c>
      <c r="C62" s="81" t="str">
        <f>IF(A62="","",VLOOKUP(A62,Sheet1!$C$2:$D$90,2,0))</f>
        <v/>
      </c>
      <c r="D62" s="115"/>
      <c r="E62" s="116"/>
      <c r="F62" s="116"/>
      <c r="G62" s="117"/>
      <c r="H62" s="78" t="str">
        <f t="shared" si="1"/>
        <v/>
      </c>
      <c r="I62" s="94"/>
      <c r="J62" s="95"/>
      <c r="K62" s="94"/>
      <c r="L62" s="95"/>
      <c r="M62" s="76"/>
      <c r="N62" s="81"/>
      <c r="O62" s="81"/>
    </row>
    <row r="63" spans="1:15" s="84" customFormat="1" ht="30.75" customHeight="1">
      <c r="A63" s="84" t="str">
        <f t="shared" si="0"/>
        <v/>
      </c>
      <c r="C63" s="81" t="str">
        <f>IF(A63="","",VLOOKUP(A63,Sheet1!$C$2:$D$90,2,0))</f>
        <v/>
      </c>
      <c r="D63" s="115"/>
      <c r="E63" s="116"/>
      <c r="F63" s="116"/>
      <c r="G63" s="117"/>
      <c r="H63" s="78" t="str">
        <f t="shared" si="1"/>
        <v/>
      </c>
      <c r="I63" s="94"/>
      <c r="J63" s="95"/>
      <c r="K63" s="94"/>
      <c r="L63" s="95"/>
      <c r="M63" s="76"/>
      <c r="N63" s="81"/>
      <c r="O63" s="81"/>
    </row>
    <row r="64" spans="1:15" s="84" customFormat="1" ht="30.75" customHeight="1">
      <c r="A64" s="84" t="str">
        <f t="shared" ref="A64:A71" si="2">IF(D64="","",D64)</f>
        <v/>
      </c>
      <c r="C64" s="81" t="str">
        <f>IF(A64="","",VLOOKUP(A64,Sheet1!$C$2:$D$90,2,0))</f>
        <v/>
      </c>
      <c r="D64" s="115"/>
      <c r="E64" s="116"/>
      <c r="F64" s="116"/>
      <c r="G64" s="117"/>
      <c r="H64" s="78" t="str">
        <f t="shared" ref="H64:H71" si="3">IF(I64="","",I64)</f>
        <v/>
      </c>
      <c r="I64" s="94"/>
      <c r="J64" s="95"/>
      <c r="K64" s="94"/>
      <c r="L64" s="95"/>
      <c r="M64" s="76"/>
      <c r="N64" s="81"/>
      <c r="O64" s="81"/>
    </row>
    <row r="65" spans="1:17" s="84" customFormat="1" ht="30.75" customHeight="1">
      <c r="A65" s="84" t="str">
        <f t="shared" si="2"/>
        <v/>
      </c>
      <c r="C65" s="81" t="str">
        <f>IF(A65="","",VLOOKUP(A65,Sheet1!$C$2:$D$90,2,0))</f>
        <v/>
      </c>
      <c r="D65" s="115"/>
      <c r="E65" s="116"/>
      <c r="F65" s="116"/>
      <c r="G65" s="117"/>
      <c r="H65" s="78" t="str">
        <f t="shared" si="3"/>
        <v/>
      </c>
      <c r="I65" s="94"/>
      <c r="J65" s="95"/>
      <c r="K65" s="94"/>
      <c r="L65" s="95"/>
      <c r="M65" s="76"/>
      <c r="N65" s="81"/>
      <c r="O65" s="81"/>
    </row>
    <row r="66" spans="1:17" s="84" customFormat="1" ht="30.75" customHeight="1">
      <c r="A66" s="84" t="str">
        <f t="shared" si="2"/>
        <v/>
      </c>
      <c r="C66" s="81" t="str">
        <f>IF(A66="","",VLOOKUP(A66,Sheet1!$C$2:$D$90,2,0))</f>
        <v/>
      </c>
      <c r="D66" s="115"/>
      <c r="E66" s="116"/>
      <c r="F66" s="116"/>
      <c r="G66" s="117"/>
      <c r="H66" s="78" t="str">
        <f t="shared" si="3"/>
        <v/>
      </c>
      <c r="I66" s="94"/>
      <c r="J66" s="95"/>
      <c r="K66" s="94"/>
      <c r="L66" s="95"/>
      <c r="M66" s="76"/>
      <c r="N66" s="81"/>
      <c r="O66" s="81"/>
    </row>
    <row r="67" spans="1:17" s="84" customFormat="1" ht="30.75" customHeight="1">
      <c r="A67" s="84" t="str">
        <f t="shared" si="2"/>
        <v/>
      </c>
      <c r="C67" s="81" t="str">
        <f>IF(A67="","",VLOOKUP(A67,Sheet1!$C$2:$D$90,2,0))</f>
        <v/>
      </c>
      <c r="D67" s="115"/>
      <c r="E67" s="116"/>
      <c r="F67" s="116"/>
      <c r="G67" s="117"/>
      <c r="H67" s="78" t="str">
        <f t="shared" si="3"/>
        <v/>
      </c>
      <c r="I67" s="94"/>
      <c r="J67" s="95"/>
      <c r="K67" s="94"/>
      <c r="L67" s="95"/>
      <c r="M67" s="76"/>
      <c r="N67" s="81"/>
      <c r="O67" s="81"/>
    </row>
    <row r="68" spans="1:17" s="84" customFormat="1" ht="30.75" customHeight="1">
      <c r="A68" s="84" t="str">
        <f t="shared" si="2"/>
        <v/>
      </c>
      <c r="C68" s="81" t="str">
        <f>IF(A68="","",VLOOKUP(A68,Sheet1!$C$2:$D$90,2,0))</f>
        <v/>
      </c>
      <c r="D68" s="115"/>
      <c r="E68" s="116"/>
      <c r="F68" s="116"/>
      <c r="G68" s="117"/>
      <c r="H68" s="78" t="str">
        <f t="shared" si="3"/>
        <v/>
      </c>
      <c r="I68" s="94"/>
      <c r="J68" s="95"/>
      <c r="K68" s="94"/>
      <c r="L68" s="95"/>
      <c r="M68" s="76"/>
      <c r="N68" s="81"/>
      <c r="O68" s="81"/>
    </row>
    <row r="69" spans="1:17" s="84" customFormat="1" ht="30.75" customHeight="1">
      <c r="A69" s="84" t="str">
        <f t="shared" si="2"/>
        <v/>
      </c>
      <c r="C69" s="81" t="str">
        <f>IF(A69="","",VLOOKUP(A69,Sheet1!$C$2:$D$90,2,0))</f>
        <v/>
      </c>
      <c r="D69" s="115"/>
      <c r="E69" s="116"/>
      <c r="F69" s="116"/>
      <c r="G69" s="117"/>
      <c r="H69" s="78" t="str">
        <f t="shared" si="3"/>
        <v/>
      </c>
      <c r="I69" s="94"/>
      <c r="J69" s="95"/>
      <c r="K69" s="94"/>
      <c r="L69" s="95"/>
      <c r="M69" s="76"/>
      <c r="N69" s="81"/>
      <c r="O69" s="81"/>
    </row>
    <row r="70" spans="1:17" s="84" customFormat="1" ht="30.75" customHeight="1">
      <c r="A70" s="84" t="str">
        <f t="shared" si="2"/>
        <v/>
      </c>
      <c r="C70" s="81" t="str">
        <f>IF(A70="","",VLOOKUP(A70,Sheet1!$C$2:$D$90,2,0))</f>
        <v/>
      </c>
      <c r="D70" s="115"/>
      <c r="E70" s="116"/>
      <c r="F70" s="116"/>
      <c r="G70" s="117"/>
      <c r="H70" s="78" t="str">
        <f t="shared" si="3"/>
        <v/>
      </c>
      <c r="I70" s="94"/>
      <c r="J70" s="95"/>
      <c r="K70" s="94"/>
      <c r="L70" s="95"/>
      <c r="M70" s="76"/>
      <c r="N70" s="81"/>
      <c r="O70" s="81"/>
    </row>
    <row r="71" spans="1:17" s="84" customFormat="1" ht="30.75" customHeight="1">
      <c r="A71" s="84" t="str">
        <f t="shared" si="2"/>
        <v/>
      </c>
      <c r="C71" s="81" t="str">
        <f>IF(A71="","",VLOOKUP(A71,Sheet1!$C$2:$D$90,2,0))</f>
        <v/>
      </c>
      <c r="D71" s="115"/>
      <c r="E71" s="116"/>
      <c r="F71" s="116"/>
      <c r="G71" s="117"/>
      <c r="H71" s="78" t="str">
        <f t="shared" si="3"/>
        <v/>
      </c>
      <c r="I71" s="94"/>
      <c r="J71" s="95"/>
      <c r="K71" s="94"/>
      <c r="L71" s="95"/>
      <c r="M71" s="76"/>
      <c r="N71" s="81"/>
      <c r="O71" s="81"/>
    </row>
    <row r="72" spans="1:17" s="84" customFormat="1" ht="30.75" customHeight="1">
      <c r="A72" s="84" t="str">
        <f t="shared" si="0"/>
        <v/>
      </c>
      <c r="C72" s="81" t="str">
        <f>IF(A72="","",VLOOKUP(A72,Sheet1!$C$2:$D$90,2,0))</f>
        <v/>
      </c>
      <c r="D72" s="115"/>
      <c r="E72" s="116"/>
      <c r="F72" s="116"/>
      <c r="G72" s="117"/>
      <c r="H72" s="78" t="str">
        <f t="shared" si="1"/>
        <v/>
      </c>
      <c r="I72" s="94"/>
      <c r="J72" s="95"/>
      <c r="K72" s="94"/>
      <c r="L72" s="95"/>
      <c r="M72" s="76"/>
      <c r="N72" s="81"/>
      <c r="O72" s="81"/>
    </row>
    <row r="73" spans="1:17" ht="31.5" customHeight="1">
      <c r="C73" s="225" t="e">
        <f>#REF!</f>
        <v>#REF!</v>
      </c>
      <c r="D73" s="225"/>
      <c r="E73" s="226"/>
      <c r="F73" s="226"/>
      <c r="G73" s="118"/>
      <c r="H73" s="118"/>
      <c r="I73" s="118"/>
      <c r="J73" s="118"/>
      <c r="K73" s="118"/>
      <c r="L73" s="118"/>
      <c r="M73" s="118"/>
      <c r="N73" s="224" t="s">
        <v>213</v>
      </c>
      <c r="O73" s="224"/>
    </row>
    <row r="74" spans="1:17" ht="12" customHeight="1">
      <c r="C74" s="195"/>
      <c r="D74" s="195"/>
      <c r="E74" s="195"/>
      <c r="F74" s="195"/>
      <c r="G74" s="121"/>
      <c r="H74" s="121"/>
      <c r="I74" s="121"/>
      <c r="J74" s="121"/>
      <c r="K74" s="121"/>
      <c r="L74" s="121"/>
      <c r="M74" s="121"/>
      <c r="N74" s="121"/>
    </row>
    <row r="75" spans="1:17" s="84" customFormat="1" ht="31.5" customHeight="1">
      <c r="C75" s="96" t="s">
        <v>110</v>
      </c>
      <c r="D75" s="12"/>
      <c r="E75" s="12"/>
      <c r="F75" s="12"/>
      <c r="G75" s="12"/>
      <c r="H75" s="12"/>
      <c r="I75" s="12"/>
      <c r="J75" s="12"/>
    </row>
    <row r="76" spans="1:17" s="84" customFormat="1" ht="30" customHeight="1">
      <c r="C76" s="198" t="s">
        <v>25</v>
      </c>
      <c r="D76" s="202" t="s">
        <v>198</v>
      </c>
      <c r="E76" s="203"/>
      <c r="F76" s="203"/>
      <c r="G76" s="204"/>
      <c r="H76" s="208" t="s">
        <v>197</v>
      </c>
      <c r="I76" s="198" t="s">
        <v>108</v>
      </c>
      <c r="J76" s="198"/>
      <c r="K76" s="198" t="s">
        <v>109</v>
      </c>
      <c r="L76" s="198"/>
      <c r="M76" s="198" t="s">
        <v>100</v>
      </c>
      <c r="N76" s="198" t="s">
        <v>199</v>
      </c>
      <c r="O76" s="199" t="s">
        <v>133</v>
      </c>
      <c r="Q76" s="123"/>
    </row>
    <row r="77" spans="1:17" s="84" customFormat="1" ht="12" customHeight="1">
      <c r="C77" s="198"/>
      <c r="D77" s="205"/>
      <c r="E77" s="206"/>
      <c r="F77" s="206"/>
      <c r="G77" s="207"/>
      <c r="H77" s="198"/>
      <c r="I77" s="97" t="s">
        <v>107</v>
      </c>
      <c r="J77" s="98" t="s">
        <v>106</v>
      </c>
      <c r="K77" s="97" t="s">
        <v>107</v>
      </c>
      <c r="L77" s="98" t="s">
        <v>106</v>
      </c>
      <c r="M77" s="198"/>
      <c r="N77" s="198"/>
      <c r="O77" s="200"/>
    </row>
    <row r="78" spans="1:17" s="84" customFormat="1" ht="30.75" customHeight="1">
      <c r="A78" s="84" t="str">
        <f>IF(D78="","",D78)</f>
        <v/>
      </c>
      <c r="C78" s="81" t="str">
        <f>IF(A78="","",VLOOKUP(A78,Sheet1!$C$2:$D$90,2,0))</f>
        <v/>
      </c>
      <c r="D78" s="115"/>
      <c r="E78" s="116"/>
      <c r="F78" s="116"/>
      <c r="G78" s="117"/>
      <c r="H78" s="78" t="str">
        <f>IF(I78="","",I78)</f>
        <v/>
      </c>
      <c r="I78" s="94"/>
      <c r="J78" s="95"/>
      <c r="K78" s="94"/>
      <c r="L78" s="95"/>
      <c r="M78" s="76"/>
      <c r="N78" s="81"/>
      <c r="O78" s="81"/>
    </row>
    <row r="79" spans="1:17" s="84" customFormat="1" ht="30.75" customHeight="1">
      <c r="A79" s="84" t="str">
        <f t="shared" ref="A79:A101" si="4">IF(D79="","",D79)</f>
        <v/>
      </c>
      <c r="C79" s="81" t="str">
        <f>IF(A79="","",VLOOKUP(A79,Sheet1!$C$2:$D$90,2,0))</f>
        <v/>
      </c>
      <c r="D79" s="115"/>
      <c r="E79" s="116"/>
      <c r="F79" s="116"/>
      <c r="G79" s="117"/>
      <c r="H79" s="78" t="str">
        <f t="shared" ref="H79:H101" si="5">IF(I79="","",I79)</f>
        <v/>
      </c>
      <c r="I79" s="94"/>
      <c r="J79" s="95"/>
      <c r="K79" s="94"/>
      <c r="L79" s="95"/>
      <c r="M79" s="76"/>
      <c r="N79" s="81"/>
      <c r="O79" s="81"/>
    </row>
    <row r="80" spans="1:17" s="84" customFormat="1" ht="30.75" customHeight="1">
      <c r="A80" s="84" t="str">
        <f t="shared" si="4"/>
        <v/>
      </c>
      <c r="C80" s="81" t="str">
        <f>IF(A80="","",VLOOKUP(A80,Sheet1!$C$2:$D$90,2,0))</f>
        <v/>
      </c>
      <c r="D80" s="115"/>
      <c r="E80" s="116"/>
      <c r="F80" s="116"/>
      <c r="G80" s="117"/>
      <c r="H80" s="78" t="str">
        <f t="shared" si="5"/>
        <v/>
      </c>
      <c r="I80" s="94"/>
      <c r="J80" s="95"/>
      <c r="K80" s="94"/>
      <c r="L80" s="95"/>
      <c r="M80" s="76"/>
      <c r="N80" s="81"/>
      <c r="O80" s="81"/>
    </row>
    <row r="81" spans="1:15" s="84" customFormat="1" ht="30.75" customHeight="1">
      <c r="A81" s="84" t="str">
        <f t="shared" si="4"/>
        <v/>
      </c>
      <c r="C81" s="81" t="str">
        <f>IF(A81="","",VLOOKUP(A81,Sheet1!$C$2:$D$90,2,0))</f>
        <v/>
      </c>
      <c r="D81" s="115"/>
      <c r="E81" s="116"/>
      <c r="F81" s="116"/>
      <c r="G81" s="117"/>
      <c r="H81" s="78" t="str">
        <f t="shared" si="5"/>
        <v/>
      </c>
      <c r="I81" s="94"/>
      <c r="J81" s="95"/>
      <c r="K81" s="94"/>
      <c r="L81" s="95"/>
      <c r="M81" s="76"/>
      <c r="N81" s="81"/>
      <c r="O81" s="81"/>
    </row>
    <row r="82" spans="1:15" s="84" customFormat="1" ht="30.75" customHeight="1">
      <c r="A82" s="84" t="str">
        <f t="shared" si="4"/>
        <v/>
      </c>
      <c r="C82" s="81" t="str">
        <f>IF(A82="","",VLOOKUP(A82,Sheet1!$C$2:$D$90,2,0))</f>
        <v/>
      </c>
      <c r="D82" s="115"/>
      <c r="E82" s="116"/>
      <c r="F82" s="116"/>
      <c r="G82" s="117"/>
      <c r="H82" s="78" t="str">
        <f t="shared" si="5"/>
        <v/>
      </c>
      <c r="I82" s="94"/>
      <c r="J82" s="95"/>
      <c r="K82" s="94"/>
      <c r="L82" s="95"/>
      <c r="M82" s="76"/>
      <c r="N82" s="81"/>
      <c r="O82" s="81"/>
    </row>
    <row r="83" spans="1:15" s="84" customFormat="1" ht="30.75" customHeight="1">
      <c r="A83" s="84" t="str">
        <f t="shared" si="4"/>
        <v/>
      </c>
      <c r="C83" s="81" t="str">
        <f>IF(A83="","",VLOOKUP(A83,Sheet1!$C$2:$D$90,2,0))</f>
        <v/>
      </c>
      <c r="D83" s="115"/>
      <c r="E83" s="116"/>
      <c r="F83" s="116"/>
      <c r="G83" s="117"/>
      <c r="H83" s="78" t="str">
        <f t="shared" si="5"/>
        <v/>
      </c>
      <c r="I83" s="94"/>
      <c r="J83" s="95"/>
      <c r="K83" s="94"/>
      <c r="L83" s="95"/>
      <c r="M83" s="76"/>
      <c r="N83" s="81"/>
      <c r="O83" s="81"/>
    </row>
    <row r="84" spans="1:15" s="84" customFormat="1" ht="30.75" customHeight="1">
      <c r="A84" s="84" t="str">
        <f t="shared" si="4"/>
        <v/>
      </c>
      <c r="C84" s="81" t="str">
        <f>IF(A84="","",VLOOKUP(A84,Sheet1!$C$2:$D$90,2,0))</f>
        <v/>
      </c>
      <c r="D84" s="115"/>
      <c r="E84" s="116"/>
      <c r="F84" s="116"/>
      <c r="G84" s="117"/>
      <c r="H84" s="78" t="str">
        <f t="shared" si="5"/>
        <v/>
      </c>
      <c r="I84" s="94"/>
      <c r="J84" s="95"/>
      <c r="K84" s="94"/>
      <c r="L84" s="95"/>
      <c r="M84" s="76"/>
      <c r="N84" s="81"/>
      <c r="O84" s="81"/>
    </row>
    <row r="85" spans="1:15" s="84" customFormat="1" ht="30.75" customHeight="1">
      <c r="A85" s="84" t="str">
        <f t="shared" si="4"/>
        <v/>
      </c>
      <c r="C85" s="81" t="str">
        <f>IF(A85="","",VLOOKUP(A85,Sheet1!$C$2:$D$90,2,0))</f>
        <v/>
      </c>
      <c r="D85" s="115"/>
      <c r="E85" s="116"/>
      <c r="F85" s="116"/>
      <c r="G85" s="117"/>
      <c r="H85" s="78" t="str">
        <f t="shared" si="5"/>
        <v/>
      </c>
      <c r="I85" s="94"/>
      <c r="J85" s="95"/>
      <c r="K85" s="94"/>
      <c r="L85" s="95"/>
      <c r="M85" s="76"/>
      <c r="N85" s="81"/>
      <c r="O85" s="81"/>
    </row>
    <row r="86" spans="1:15" s="84" customFormat="1" ht="30.75" customHeight="1">
      <c r="A86" s="84" t="str">
        <f t="shared" si="4"/>
        <v/>
      </c>
      <c r="C86" s="81" t="str">
        <f>IF(A86="","",VLOOKUP(A86,Sheet1!$C$2:$D$90,2,0))</f>
        <v/>
      </c>
      <c r="D86" s="115"/>
      <c r="E86" s="116"/>
      <c r="F86" s="116"/>
      <c r="G86" s="117"/>
      <c r="H86" s="78" t="str">
        <f t="shared" si="5"/>
        <v/>
      </c>
      <c r="I86" s="94"/>
      <c r="J86" s="95"/>
      <c r="K86" s="94"/>
      <c r="L86" s="95"/>
      <c r="M86" s="76"/>
      <c r="N86" s="81"/>
      <c r="O86" s="81"/>
    </row>
    <row r="87" spans="1:15" s="84" customFormat="1" ht="30.75" customHeight="1">
      <c r="A87" s="84" t="str">
        <f t="shared" si="4"/>
        <v/>
      </c>
      <c r="C87" s="81" t="str">
        <f>IF(A87="","",VLOOKUP(A87,Sheet1!$C$2:$D$90,2,0))</f>
        <v/>
      </c>
      <c r="D87" s="115"/>
      <c r="E87" s="116"/>
      <c r="F87" s="116"/>
      <c r="G87" s="117"/>
      <c r="H87" s="78" t="str">
        <f t="shared" si="5"/>
        <v/>
      </c>
      <c r="I87" s="94"/>
      <c r="J87" s="95"/>
      <c r="K87" s="94"/>
      <c r="L87" s="95"/>
      <c r="M87" s="76"/>
      <c r="N87" s="81"/>
      <c r="O87" s="81"/>
    </row>
    <row r="88" spans="1:15" s="84" customFormat="1" ht="30.75" customHeight="1">
      <c r="A88" s="84" t="str">
        <f t="shared" si="4"/>
        <v/>
      </c>
      <c r="C88" s="81" t="str">
        <f>IF(A88="","",VLOOKUP(A88,Sheet1!$C$2:$D$90,2,0))</f>
        <v/>
      </c>
      <c r="D88" s="115"/>
      <c r="E88" s="116"/>
      <c r="F88" s="116"/>
      <c r="G88" s="117"/>
      <c r="H88" s="78" t="str">
        <f t="shared" si="5"/>
        <v/>
      </c>
      <c r="I88" s="94"/>
      <c r="J88" s="95"/>
      <c r="K88" s="94"/>
      <c r="L88" s="95"/>
      <c r="M88" s="76"/>
      <c r="N88" s="81"/>
      <c r="O88" s="81"/>
    </row>
    <row r="89" spans="1:15" s="84" customFormat="1" ht="30.75" customHeight="1">
      <c r="A89" s="84" t="str">
        <f t="shared" si="4"/>
        <v/>
      </c>
      <c r="C89" s="81" t="str">
        <f>IF(A89="","",VLOOKUP(A89,Sheet1!$C$2:$D$90,2,0))</f>
        <v/>
      </c>
      <c r="D89" s="115"/>
      <c r="E89" s="116"/>
      <c r="F89" s="116"/>
      <c r="G89" s="117"/>
      <c r="H89" s="78" t="str">
        <f t="shared" si="5"/>
        <v/>
      </c>
      <c r="I89" s="94"/>
      <c r="J89" s="95"/>
      <c r="K89" s="94"/>
      <c r="L89" s="95"/>
      <c r="M89" s="76"/>
      <c r="N89" s="81"/>
      <c r="O89" s="81"/>
    </row>
    <row r="90" spans="1:15" s="84" customFormat="1" ht="30.75" customHeight="1">
      <c r="A90" s="84" t="str">
        <f t="shared" si="4"/>
        <v/>
      </c>
      <c r="C90" s="81" t="str">
        <f>IF(A90="","",VLOOKUP(A90,Sheet1!$C$2:$D$90,2,0))</f>
        <v/>
      </c>
      <c r="D90" s="115"/>
      <c r="E90" s="116"/>
      <c r="F90" s="116"/>
      <c r="G90" s="117"/>
      <c r="H90" s="78" t="str">
        <f t="shared" si="5"/>
        <v/>
      </c>
      <c r="I90" s="94"/>
      <c r="J90" s="95"/>
      <c r="K90" s="94"/>
      <c r="L90" s="95"/>
      <c r="M90" s="76"/>
      <c r="N90" s="81"/>
      <c r="O90" s="81"/>
    </row>
    <row r="91" spans="1:15" s="84" customFormat="1" ht="30.75" customHeight="1">
      <c r="A91" s="84" t="str">
        <f t="shared" si="4"/>
        <v/>
      </c>
      <c r="C91" s="81" t="str">
        <f>IF(A91="","",VLOOKUP(A91,Sheet1!$C$2:$D$90,2,0))</f>
        <v/>
      </c>
      <c r="D91" s="115"/>
      <c r="E91" s="116"/>
      <c r="F91" s="116"/>
      <c r="G91" s="117"/>
      <c r="H91" s="78" t="str">
        <f t="shared" si="5"/>
        <v/>
      </c>
      <c r="I91" s="94"/>
      <c r="J91" s="95"/>
      <c r="K91" s="94"/>
      <c r="L91" s="95"/>
      <c r="M91" s="76"/>
      <c r="N91" s="81"/>
      <c r="O91" s="81"/>
    </row>
    <row r="92" spans="1:15" s="84" customFormat="1" ht="30.75" customHeight="1">
      <c r="A92" s="84" t="str">
        <f t="shared" si="4"/>
        <v/>
      </c>
      <c r="C92" s="81" t="str">
        <f>IF(A92="","",VLOOKUP(A92,Sheet1!$C$2:$D$90,2,0))</f>
        <v/>
      </c>
      <c r="D92" s="115"/>
      <c r="E92" s="116"/>
      <c r="F92" s="116"/>
      <c r="G92" s="117"/>
      <c r="H92" s="78" t="str">
        <f t="shared" si="5"/>
        <v/>
      </c>
      <c r="I92" s="94"/>
      <c r="J92" s="95"/>
      <c r="K92" s="94"/>
      <c r="L92" s="95"/>
      <c r="M92" s="76"/>
      <c r="N92" s="81"/>
      <c r="O92" s="81"/>
    </row>
    <row r="93" spans="1:15" s="84" customFormat="1" ht="30.75" customHeight="1">
      <c r="A93" s="84" t="str">
        <f t="shared" si="4"/>
        <v/>
      </c>
      <c r="C93" s="81" t="str">
        <f>IF(A93="","",VLOOKUP(A93,Sheet1!$C$2:$D$90,2,0))</f>
        <v/>
      </c>
      <c r="D93" s="115"/>
      <c r="E93" s="116"/>
      <c r="F93" s="116"/>
      <c r="G93" s="117"/>
      <c r="H93" s="78" t="str">
        <f t="shared" si="5"/>
        <v/>
      </c>
      <c r="I93" s="94"/>
      <c r="J93" s="95"/>
      <c r="K93" s="94"/>
      <c r="L93" s="95"/>
      <c r="M93" s="76"/>
      <c r="N93" s="81"/>
      <c r="O93" s="81"/>
    </row>
    <row r="94" spans="1:15" s="84" customFormat="1" ht="30.75" customHeight="1">
      <c r="A94" s="84" t="str">
        <f t="shared" si="4"/>
        <v/>
      </c>
      <c r="C94" s="81" t="str">
        <f>IF(A94="","",VLOOKUP(A94,Sheet1!$C$2:$D$90,2,0))</f>
        <v/>
      </c>
      <c r="D94" s="115"/>
      <c r="E94" s="116"/>
      <c r="F94" s="116"/>
      <c r="G94" s="117"/>
      <c r="H94" s="78" t="str">
        <f t="shared" si="5"/>
        <v/>
      </c>
      <c r="I94" s="94"/>
      <c r="J94" s="95"/>
      <c r="K94" s="94"/>
      <c r="L94" s="95"/>
      <c r="M94" s="76"/>
      <c r="N94" s="81"/>
      <c r="O94" s="81"/>
    </row>
    <row r="95" spans="1:15" s="84" customFormat="1" ht="30.75" customHeight="1">
      <c r="A95" s="84" t="str">
        <f t="shared" si="4"/>
        <v/>
      </c>
      <c r="C95" s="81" t="str">
        <f>IF(A95="","",VLOOKUP(A95,Sheet1!$C$2:$D$90,2,0))</f>
        <v/>
      </c>
      <c r="D95" s="115"/>
      <c r="E95" s="116"/>
      <c r="F95" s="116"/>
      <c r="G95" s="117"/>
      <c r="H95" s="78" t="str">
        <f t="shared" si="5"/>
        <v/>
      </c>
      <c r="I95" s="94"/>
      <c r="J95" s="95"/>
      <c r="K95" s="94"/>
      <c r="L95" s="95"/>
      <c r="M95" s="76"/>
      <c r="N95" s="81"/>
      <c r="O95" s="81"/>
    </row>
    <row r="96" spans="1:15" s="84" customFormat="1" ht="30.75" customHeight="1">
      <c r="A96" s="84" t="str">
        <f t="shared" si="4"/>
        <v/>
      </c>
      <c r="C96" s="81" t="str">
        <f>IF(A96="","",VLOOKUP(A96,Sheet1!$C$2:$D$90,2,0))</f>
        <v/>
      </c>
      <c r="D96" s="115"/>
      <c r="E96" s="116"/>
      <c r="F96" s="116"/>
      <c r="G96" s="117"/>
      <c r="H96" s="78" t="str">
        <f t="shared" si="5"/>
        <v/>
      </c>
      <c r="I96" s="94"/>
      <c r="J96" s="95"/>
      <c r="K96" s="94"/>
      <c r="L96" s="95"/>
      <c r="M96" s="76"/>
      <c r="N96" s="81"/>
      <c r="O96" s="81"/>
    </row>
    <row r="97" spans="1:39" s="84" customFormat="1" ht="30.75" customHeight="1">
      <c r="A97" s="84" t="str">
        <f t="shared" si="4"/>
        <v/>
      </c>
      <c r="C97" s="81" t="str">
        <f>IF(A97="","",VLOOKUP(A97,Sheet1!$C$2:$D$90,2,0))</f>
        <v/>
      </c>
      <c r="D97" s="115"/>
      <c r="E97" s="116"/>
      <c r="F97" s="116"/>
      <c r="G97" s="117"/>
      <c r="H97" s="78" t="str">
        <f t="shared" si="5"/>
        <v/>
      </c>
      <c r="I97" s="94"/>
      <c r="J97" s="95"/>
      <c r="K97" s="94"/>
      <c r="L97" s="95"/>
      <c r="M97" s="76"/>
      <c r="N97" s="81"/>
      <c r="O97" s="81"/>
    </row>
    <row r="98" spans="1:39" s="84" customFormat="1" ht="30.75" customHeight="1">
      <c r="A98" s="84" t="str">
        <f t="shared" si="4"/>
        <v/>
      </c>
      <c r="C98" s="81" t="str">
        <f>IF(A98="","",VLOOKUP(A98,Sheet1!$C$2:$D$90,2,0))</f>
        <v/>
      </c>
      <c r="D98" s="115"/>
      <c r="E98" s="116"/>
      <c r="F98" s="116"/>
      <c r="G98" s="117"/>
      <c r="H98" s="78" t="str">
        <f t="shared" si="5"/>
        <v/>
      </c>
      <c r="I98" s="94"/>
      <c r="J98" s="95"/>
      <c r="K98" s="94"/>
      <c r="L98" s="95"/>
      <c r="M98" s="76"/>
      <c r="N98" s="81"/>
      <c r="O98" s="81"/>
    </row>
    <row r="99" spans="1:39" s="84" customFormat="1" ht="30.75" customHeight="1">
      <c r="A99" s="84" t="str">
        <f t="shared" si="4"/>
        <v/>
      </c>
      <c r="C99" s="81" t="str">
        <f>IF(A99="","",VLOOKUP(A99,Sheet1!$C$2:$D$90,2,0))</f>
        <v/>
      </c>
      <c r="D99" s="115"/>
      <c r="E99" s="116"/>
      <c r="F99" s="116"/>
      <c r="G99" s="117"/>
      <c r="H99" s="78" t="str">
        <f t="shared" si="5"/>
        <v/>
      </c>
      <c r="I99" s="94"/>
      <c r="J99" s="95"/>
      <c r="K99" s="94"/>
      <c r="L99" s="95"/>
      <c r="M99" s="76"/>
      <c r="N99" s="81"/>
      <c r="O99" s="81"/>
    </row>
    <row r="100" spans="1:39" s="84" customFormat="1" ht="30.75" customHeight="1">
      <c r="A100" s="84" t="str">
        <f t="shared" si="4"/>
        <v/>
      </c>
      <c r="C100" s="81" t="str">
        <f>IF(A100="","",VLOOKUP(A100,Sheet1!$C$2:$D$90,2,0))</f>
        <v/>
      </c>
      <c r="D100" s="115"/>
      <c r="E100" s="116"/>
      <c r="F100" s="116"/>
      <c r="G100" s="117"/>
      <c r="H100" s="78" t="str">
        <f t="shared" si="5"/>
        <v/>
      </c>
      <c r="I100" s="94"/>
      <c r="J100" s="95"/>
      <c r="K100" s="94"/>
      <c r="L100" s="95"/>
      <c r="M100" s="76"/>
      <c r="N100" s="81"/>
      <c r="O100" s="81"/>
    </row>
    <row r="101" spans="1:39" s="84" customFormat="1" ht="30.75" customHeight="1">
      <c r="A101" s="84" t="str">
        <f t="shared" si="4"/>
        <v/>
      </c>
      <c r="C101" s="81" t="str">
        <f>IF(A101="","",VLOOKUP(A101,Sheet1!$C$2:$D$90,2,0))</f>
        <v/>
      </c>
      <c r="D101" s="115"/>
      <c r="E101" s="116"/>
      <c r="F101" s="116"/>
      <c r="G101" s="117"/>
      <c r="H101" s="78" t="str">
        <f t="shared" si="5"/>
        <v/>
      </c>
      <c r="I101" s="94"/>
      <c r="J101" s="95"/>
      <c r="K101" s="94"/>
      <c r="L101" s="95"/>
      <c r="M101" s="76"/>
      <c r="N101" s="81"/>
      <c r="O101" s="81"/>
    </row>
    <row r="102" spans="1:39" s="86" customFormat="1" ht="30.75" customHeight="1">
      <c r="C102" s="89"/>
      <c r="D102" s="88"/>
      <c r="I102" s="90"/>
      <c r="J102" s="90"/>
      <c r="K102" s="90"/>
      <c r="L102" s="90"/>
      <c r="M102" s="90"/>
      <c r="N102" s="90"/>
      <c r="O102" s="90"/>
      <c r="P102" s="90"/>
    </row>
    <row r="103" spans="1:39" s="86" customFormat="1" ht="30.75" customHeight="1">
      <c r="C103" s="89"/>
      <c r="D103" s="88"/>
      <c r="I103" s="90"/>
      <c r="J103" s="90"/>
      <c r="K103" s="90"/>
      <c r="L103" s="90"/>
      <c r="M103" s="90"/>
      <c r="N103" s="90"/>
      <c r="O103" s="90"/>
      <c r="P103" s="90"/>
    </row>
    <row r="104" spans="1:39" s="83" customFormat="1" ht="30.75" customHeight="1">
      <c r="C104" s="91"/>
      <c r="D104" s="92"/>
      <c r="I104" s="93"/>
      <c r="J104" s="93"/>
      <c r="K104" s="93"/>
      <c r="L104" s="93"/>
      <c r="M104" s="93"/>
      <c r="N104" s="93"/>
      <c r="O104" s="93"/>
      <c r="P104" s="93"/>
    </row>
    <row r="105" spans="1:39" ht="13.5">
      <c r="B105" s="14"/>
      <c r="C105" s="14"/>
      <c r="D105" s="14"/>
      <c r="E105" s="15"/>
      <c r="F105" s="16"/>
      <c r="G105" s="16"/>
      <c r="H105" s="14"/>
      <c r="I105" s="14"/>
      <c r="J105" s="14"/>
      <c r="AC105"/>
      <c r="AD105"/>
      <c r="AE105"/>
      <c r="AF105"/>
      <c r="AG105"/>
      <c r="AH105"/>
      <c r="AI105"/>
      <c r="AJ105"/>
      <c r="AK105"/>
      <c r="AL105"/>
      <c r="AM105"/>
    </row>
  </sheetData>
  <mergeCells count="82">
    <mergeCell ref="L1:O1"/>
    <mergeCell ref="B2:O2"/>
    <mergeCell ref="I3:J3"/>
    <mergeCell ref="K3:O3"/>
    <mergeCell ref="I4:J4"/>
    <mergeCell ref="K4:N4"/>
    <mergeCell ref="C9:D10"/>
    <mergeCell ref="E9:F9"/>
    <mergeCell ref="G9:O9"/>
    <mergeCell ref="E10:F10"/>
    <mergeCell ref="G10:O10"/>
    <mergeCell ref="B5:O5"/>
    <mergeCell ref="C6:O6"/>
    <mergeCell ref="B7:O7"/>
    <mergeCell ref="C8:D8"/>
    <mergeCell ref="E8:O8"/>
    <mergeCell ref="C11:D13"/>
    <mergeCell ref="F11:H11"/>
    <mergeCell ref="E12:O12"/>
    <mergeCell ref="F13:I13"/>
    <mergeCell ref="C14:D16"/>
    <mergeCell ref="F14:I14"/>
    <mergeCell ref="J14:K16"/>
    <mergeCell ref="L14:O15"/>
    <mergeCell ref="F15:I15"/>
    <mergeCell ref="F16:I16"/>
    <mergeCell ref="C21:D21"/>
    <mergeCell ref="E21:K21"/>
    <mergeCell ref="M21:O21"/>
    <mergeCell ref="M16:O16"/>
    <mergeCell ref="C17:D18"/>
    <mergeCell ref="E17:F17"/>
    <mergeCell ref="G17:O17"/>
    <mergeCell ref="E18:F18"/>
    <mergeCell ref="G18:O18"/>
    <mergeCell ref="C19:D19"/>
    <mergeCell ref="E19:O19"/>
    <mergeCell ref="C20:D20"/>
    <mergeCell ref="I20:K20"/>
    <mergeCell ref="L20:O20"/>
    <mergeCell ref="C22:D24"/>
    <mergeCell ref="C25:D27"/>
    <mergeCell ref="C28:D28"/>
    <mergeCell ref="E28:O28"/>
    <mergeCell ref="C29:D30"/>
    <mergeCell ref="E29:G30"/>
    <mergeCell ref="H29:J30"/>
    <mergeCell ref="K29:L30"/>
    <mergeCell ref="M30:O30"/>
    <mergeCell ref="C31:D31"/>
    <mergeCell ref="C40:G40"/>
    <mergeCell ref="H40:K40"/>
    <mergeCell ref="L40:O40"/>
    <mergeCell ref="C41:G42"/>
    <mergeCell ref="H41:K42"/>
    <mergeCell ref="L41:O42"/>
    <mergeCell ref="N47:N48"/>
    <mergeCell ref="O47:O48"/>
    <mergeCell ref="N44:O44"/>
    <mergeCell ref="C73:D73"/>
    <mergeCell ref="E73:F73"/>
    <mergeCell ref="N73:O73"/>
    <mergeCell ref="C47:C48"/>
    <mergeCell ref="D47:G48"/>
    <mergeCell ref="H47:H48"/>
    <mergeCell ref="I47:J47"/>
    <mergeCell ref="K47:L47"/>
    <mergeCell ref="M47:M48"/>
    <mergeCell ref="C44:D44"/>
    <mergeCell ref="E44:F44"/>
    <mergeCell ref="C45:D45"/>
    <mergeCell ref="E45:F45"/>
    <mergeCell ref="K76:L76"/>
    <mergeCell ref="M76:M77"/>
    <mergeCell ref="N76:N77"/>
    <mergeCell ref="O76:O77"/>
    <mergeCell ref="C74:D74"/>
    <mergeCell ref="E74:F74"/>
    <mergeCell ref="C76:C77"/>
    <mergeCell ref="D76:G77"/>
    <mergeCell ref="H76:H77"/>
    <mergeCell ref="I76:J76"/>
  </mergeCells>
  <phoneticPr fontId="1"/>
  <pageMargins left="0.47244094488188981" right="0.39370078740157483" top="0.55118110236220474" bottom="0.55118110236220474" header="0.31496062992125984" footer="0.31496062992125984"/>
  <pageSetup paperSize="9" scale="97" orientation="portrait" r:id="rId1"/>
  <headerFooter>
    <oddHeader>&amp;L&amp;"ＭＳ Ｐ明朝,標準"様式第１号（第８条）</oddHeader>
  </headerFooter>
  <rowBreaks count="1" manualBreakCount="1">
    <brk id="72" min="1" max="1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Sheet1!$C$2:$C$98</xm:f>
          </x14:formula1>
          <xm:sqref>D78:D101 D49:D72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W78"/>
  <sheetViews>
    <sheetView showZeros="0" view="pageBreakPreview" topLeftCell="B1" zoomScaleNormal="90" zoomScaleSheetLayoutView="100" workbookViewId="0">
      <selection activeCell="AS2" sqref="AS2"/>
    </sheetView>
  </sheetViews>
  <sheetFormatPr defaultRowHeight="12.75"/>
  <cols>
    <col min="1" max="1" width="3.625" style="1" hidden="1" customWidth="1"/>
    <col min="2" max="2" width="1.25" style="1" customWidth="1"/>
    <col min="3" max="41" width="2.625" style="1" customWidth="1"/>
    <col min="42" max="42" width="3.5" style="1" customWidth="1"/>
    <col min="43" max="47" width="2.125" style="1" customWidth="1"/>
    <col min="48" max="16384" width="9" style="1"/>
  </cols>
  <sheetData>
    <row r="1" spans="2:50" ht="30" customHeight="1">
      <c r="Z1" s="121"/>
      <c r="AA1" s="195" t="s">
        <v>4</v>
      </c>
      <c r="AB1" s="195"/>
      <c r="AC1" s="195"/>
      <c r="AD1" s="195"/>
      <c r="AE1" s="121" t="s">
        <v>5</v>
      </c>
      <c r="AG1" s="195"/>
      <c r="AH1" s="195"/>
      <c r="AI1" s="121" t="s">
        <v>6</v>
      </c>
      <c r="AJ1" s="195"/>
      <c r="AK1" s="195"/>
      <c r="AL1" s="121" t="s">
        <v>7</v>
      </c>
      <c r="AM1" s="121"/>
      <c r="AN1" s="121"/>
      <c r="AO1" s="121"/>
    </row>
    <row r="2" spans="2:50" ht="39" customHeight="1">
      <c r="B2" s="227" t="s">
        <v>214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</row>
    <row r="3" spans="2:50" ht="81.75" customHeight="1">
      <c r="B3" s="119"/>
      <c r="C3" s="21"/>
      <c r="D3" s="228" t="s">
        <v>219</v>
      </c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10"/>
      <c r="AQ3" s="10"/>
    </row>
    <row r="4" spans="2:50" ht="34.5" customHeight="1">
      <c r="D4" s="229" t="s">
        <v>134</v>
      </c>
      <c r="E4" s="230"/>
      <c r="F4" s="231"/>
      <c r="G4" s="165" t="e">
        <f>#REF!</f>
        <v>#REF!</v>
      </c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7"/>
    </row>
    <row r="5" spans="2:50" ht="34.5" customHeight="1">
      <c r="C5" s="124"/>
      <c r="D5" s="249" t="s">
        <v>135</v>
      </c>
      <c r="E5" s="250"/>
      <c r="F5" s="251"/>
      <c r="G5" s="252" t="e">
        <f>#REF!</f>
        <v>#REF!</v>
      </c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126" t="s">
        <v>215</v>
      </c>
      <c r="AI5" s="126"/>
      <c r="AJ5" s="126"/>
      <c r="AK5" s="126"/>
      <c r="AL5" s="127"/>
    </row>
    <row r="6" spans="2:50" ht="34.5" customHeight="1">
      <c r="C6" s="124"/>
      <c r="D6" s="249" t="s">
        <v>136</v>
      </c>
      <c r="E6" s="250"/>
      <c r="F6" s="251"/>
      <c r="G6" s="252" t="e">
        <f>#REF!</f>
        <v>#REF!</v>
      </c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3"/>
      <c r="AE6" s="253"/>
      <c r="AF6" s="253"/>
      <c r="AG6" s="253"/>
      <c r="AH6" s="253"/>
      <c r="AI6" s="253"/>
      <c r="AJ6" s="253"/>
      <c r="AK6" s="253"/>
      <c r="AL6" s="254"/>
      <c r="AM6" s="122"/>
      <c r="AN6" s="122"/>
      <c r="AO6" s="122"/>
      <c r="AX6" s="121"/>
    </row>
    <row r="7" spans="2:50" ht="11.25" customHeight="1">
      <c r="C7" s="124"/>
      <c r="D7" s="125"/>
      <c r="E7" s="125"/>
      <c r="F7" s="125"/>
      <c r="G7" s="124"/>
      <c r="H7" s="124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H7" s="122"/>
      <c r="AI7" s="122"/>
      <c r="AJ7" s="122"/>
      <c r="AK7" s="122"/>
      <c r="AL7" s="122"/>
      <c r="AM7" s="122"/>
      <c r="AN7" s="122"/>
      <c r="AO7" s="122"/>
      <c r="AX7" s="121"/>
    </row>
    <row r="8" spans="2:50" ht="21" customHeight="1">
      <c r="C8" s="22"/>
      <c r="D8" s="24" t="s">
        <v>137</v>
      </c>
      <c r="E8" s="22"/>
      <c r="F8" s="22"/>
      <c r="G8" s="22"/>
      <c r="H8" s="22"/>
    </row>
    <row r="9" spans="2:50" ht="16.5" customHeight="1">
      <c r="C9" s="22"/>
      <c r="D9" s="25" t="s">
        <v>216</v>
      </c>
      <c r="E9" s="22"/>
      <c r="F9" s="22"/>
      <c r="G9" s="22"/>
      <c r="H9" s="22"/>
      <c r="J9" s="26"/>
      <c r="K9" s="26"/>
      <c r="L9" s="11"/>
      <c r="M9" s="11"/>
      <c r="N9" s="11"/>
      <c r="O9" s="11"/>
      <c r="P9" s="11"/>
      <c r="Q9" s="11"/>
      <c r="R9" s="11"/>
      <c r="S9" s="11"/>
      <c r="T9" s="11"/>
      <c r="U9" s="11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</row>
    <row r="10" spans="2:50" ht="16.5" customHeight="1">
      <c r="C10" s="22"/>
      <c r="D10" s="22"/>
      <c r="E10" s="22"/>
      <c r="F10" s="22"/>
      <c r="G10" s="22"/>
      <c r="H10" s="22"/>
      <c r="I10" s="28"/>
      <c r="J10" s="26"/>
      <c r="K10" s="26"/>
      <c r="L10" s="11"/>
      <c r="M10" s="11"/>
      <c r="N10" s="11"/>
      <c r="O10" s="11"/>
      <c r="P10" s="11"/>
      <c r="Q10" s="11"/>
      <c r="R10" s="11"/>
      <c r="S10" s="11"/>
      <c r="T10" s="11"/>
      <c r="U10" s="11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</row>
    <row r="11" spans="2:50" ht="16.5" customHeight="1">
      <c r="C11" s="30" t="s">
        <v>138</v>
      </c>
      <c r="E11" s="31"/>
      <c r="F11" s="31"/>
      <c r="G11" s="31"/>
      <c r="H11" s="31"/>
      <c r="I11" s="32"/>
      <c r="J11" s="32"/>
      <c r="K11" s="32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8"/>
      <c r="W11" s="8"/>
      <c r="X11" s="8"/>
      <c r="Y11" s="8"/>
      <c r="Z11" s="182"/>
      <c r="AA11" s="182"/>
      <c r="AB11" s="182"/>
      <c r="AC11" s="263"/>
      <c r="AD11" s="263"/>
      <c r="AE11" s="263"/>
      <c r="AF11" s="263"/>
      <c r="AG11" s="263"/>
      <c r="AH11" s="263"/>
      <c r="AI11" s="263"/>
      <c r="AJ11" s="263"/>
      <c r="AK11" s="263"/>
      <c r="AL11" s="263"/>
      <c r="AM11" s="263"/>
      <c r="AN11" s="263"/>
      <c r="AO11" s="263"/>
      <c r="AP11" s="11"/>
    </row>
    <row r="12" spans="2:50" ht="34.5" customHeight="1">
      <c r="C12" s="229" t="s">
        <v>10</v>
      </c>
      <c r="D12" s="230"/>
      <c r="E12" s="231"/>
      <c r="F12" s="277" t="s">
        <v>218</v>
      </c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278"/>
      <c r="R12" s="278"/>
      <c r="S12" s="278"/>
      <c r="T12" s="278"/>
      <c r="U12" s="278"/>
      <c r="V12" s="278"/>
      <c r="W12" s="278"/>
      <c r="X12" s="278"/>
      <c r="Y12" s="278"/>
      <c r="Z12" s="278"/>
      <c r="AA12" s="278"/>
      <c r="AB12" s="278"/>
      <c r="AC12" s="278"/>
      <c r="AD12" s="278"/>
      <c r="AE12" s="278"/>
      <c r="AF12" s="278"/>
      <c r="AG12" s="278"/>
      <c r="AH12" s="278"/>
      <c r="AI12" s="278"/>
      <c r="AJ12" s="278"/>
      <c r="AK12" s="278"/>
      <c r="AL12" s="278"/>
      <c r="AM12" s="278"/>
      <c r="AN12" s="278"/>
      <c r="AO12" s="20"/>
    </row>
    <row r="13" spans="2:50" ht="24" customHeight="1">
      <c r="C13" s="232" t="s">
        <v>139</v>
      </c>
      <c r="D13" s="233"/>
      <c r="E13" s="234"/>
      <c r="F13" s="241" t="s">
        <v>140</v>
      </c>
      <c r="G13" s="242"/>
      <c r="H13" s="242"/>
      <c r="I13" s="243"/>
      <c r="J13" s="33" t="s">
        <v>141</v>
      </c>
      <c r="K13" s="34"/>
      <c r="L13" s="34"/>
      <c r="M13" s="244"/>
      <c r="N13" s="244"/>
      <c r="O13" s="244"/>
      <c r="P13" s="244"/>
      <c r="Q13" s="244"/>
      <c r="R13" s="244"/>
      <c r="S13" s="244"/>
      <c r="T13" s="244"/>
      <c r="U13" s="244"/>
      <c r="V13" s="33" t="s">
        <v>142</v>
      </c>
      <c r="W13" s="33"/>
      <c r="X13" s="33"/>
      <c r="Y13" s="245"/>
      <c r="Z13" s="245"/>
      <c r="AA13" s="245"/>
      <c r="AB13" s="245"/>
      <c r="AC13" s="245"/>
      <c r="AD13" s="245"/>
      <c r="AE13" s="245"/>
      <c r="AF13" s="33" t="s">
        <v>143</v>
      </c>
      <c r="AH13" s="33"/>
      <c r="AI13" s="245"/>
      <c r="AJ13" s="245"/>
      <c r="AK13" s="246"/>
      <c r="AL13" s="247" t="s">
        <v>144</v>
      </c>
      <c r="AM13" s="35"/>
      <c r="AN13" s="36"/>
      <c r="AO13" s="37"/>
    </row>
    <row r="14" spans="2:50" ht="24" customHeight="1">
      <c r="C14" s="235"/>
      <c r="D14" s="236"/>
      <c r="E14" s="237"/>
      <c r="F14" s="255" t="s">
        <v>145</v>
      </c>
      <c r="G14" s="256"/>
      <c r="H14" s="256"/>
      <c r="I14" s="257"/>
      <c r="J14" s="258" t="s">
        <v>146</v>
      </c>
      <c r="K14" s="259"/>
      <c r="L14" s="259"/>
      <c r="M14" s="259"/>
      <c r="N14" s="259"/>
      <c r="O14" s="259"/>
      <c r="P14" s="259"/>
      <c r="Q14" s="259"/>
      <c r="R14" s="259"/>
      <c r="S14" s="259"/>
      <c r="T14" s="259"/>
      <c r="U14" s="259"/>
      <c r="V14" s="259"/>
      <c r="W14" s="259"/>
      <c r="X14" s="259"/>
      <c r="Y14" s="259" t="s">
        <v>147</v>
      </c>
      <c r="Z14" s="259"/>
      <c r="AA14" s="259"/>
      <c r="AB14" s="259"/>
      <c r="AC14" s="259"/>
      <c r="AD14" s="259"/>
      <c r="AE14" s="259"/>
      <c r="AF14" s="259"/>
      <c r="AG14" s="259"/>
      <c r="AH14" s="259"/>
      <c r="AI14" s="259"/>
      <c r="AJ14" s="259"/>
      <c r="AK14" s="260"/>
      <c r="AL14" s="248"/>
      <c r="AM14" s="38"/>
      <c r="AN14" s="39"/>
      <c r="AO14" s="40"/>
    </row>
    <row r="15" spans="2:50" ht="24" customHeight="1">
      <c r="C15" s="235"/>
      <c r="D15" s="236"/>
      <c r="E15" s="237"/>
      <c r="F15" s="264" t="s">
        <v>148</v>
      </c>
      <c r="G15" s="265"/>
      <c r="H15" s="265"/>
      <c r="I15" s="266"/>
      <c r="J15" s="41"/>
      <c r="K15" s="42"/>
      <c r="L15" s="43" t="s">
        <v>149</v>
      </c>
      <c r="M15" s="44"/>
      <c r="N15" s="45"/>
      <c r="O15" s="44"/>
      <c r="P15" s="44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7"/>
      <c r="AL15" s="261" t="s">
        <v>150</v>
      </c>
      <c r="AM15" s="48"/>
      <c r="AN15" s="49"/>
      <c r="AO15" s="50"/>
    </row>
    <row r="16" spans="2:50" ht="24" customHeight="1">
      <c r="C16" s="235"/>
      <c r="D16" s="236"/>
      <c r="E16" s="237"/>
      <c r="F16" s="267"/>
      <c r="G16" s="268"/>
      <c r="H16" s="268"/>
      <c r="I16" s="269"/>
      <c r="J16" s="51"/>
      <c r="K16" s="51"/>
      <c r="L16" s="52" t="s">
        <v>151</v>
      </c>
      <c r="M16" s="44"/>
      <c r="N16" s="45"/>
      <c r="O16" s="44"/>
      <c r="P16" s="44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7"/>
      <c r="AL16" s="262"/>
      <c r="AM16" s="38"/>
      <c r="AN16" s="39"/>
      <c r="AO16" s="40"/>
    </row>
    <row r="17" spans="3:41" ht="24" customHeight="1">
      <c r="C17" s="235"/>
      <c r="D17" s="236"/>
      <c r="E17" s="237"/>
      <c r="F17" s="270" t="s">
        <v>152</v>
      </c>
      <c r="G17" s="271"/>
      <c r="H17" s="271"/>
      <c r="I17" s="272"/>
      <c r="J17" s="41"/>
      <c r="K17" s="42"/>
      <c r="L17" s="43" t="s">
        <v>153</v>
      </c>
      <c r="M17" s="44"/>
      <c r="N17" s="45"/>
      <c r="O17" s="53"/>
      <c r="P17" s="53"/>
      <c r="Q17" s="54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6"/>
      <c r="AL17" s="276" t="s">
        <v>154</v>
      </c>
      <c r="AM17" s="49"/>
      <c r="AN17" s="49"/>
      <c r="AO17" s="50"/>
    </row>
    <row r="18" spans="3:41" ht="24" customHeight="1">
      <c r="C18" s="238"/>
      <c r="D18" s="239"/>
      <c r="E18" s="240"/>
      <c r="F18" s="273"/>
      <c r="G18" s="274"/>
      <c r="H18" s="274"/>
      <c r="I18" s="275"/>
      <c r="J18" s="57"/>
      <c r="K18" s="57"/>
      <c r="L18" s="58" t="s">
        <v>151</v>
      </c>
      <c r="M18" s="59"/>
      <c r="N18" s="45"/>
      <c r="O18" s="59"/>
      <c r="P18" s="59"/>
      <c r="Q18" s="59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1"/>
      <c r="AL18" s="248"/>
      <c r="AM18" s="39"/>
      <c r="AN18" s="39"/>
      <c r="AO18" s="40"/>
    </row>
    <row r="19" spans="3:41" ht="24" customHeight="1">
      <c r="C19" s="232" t="s">
        <v>155</v>
      </c>
      <c r="D19" s="233"/>
      <c r="E19" s="234"/>
      <c r="F19" s="241" t="s">
        <v>140</v>
      </c>
      <c r="G19" s="242"/>
      <c r="H19" s="242"/>
      <c r="I19" s="243"/>
      <c r="J19" s="33" t="s">
        <v>156</v>
      </c>
      <c r="K19" s="34"/>
      <c r="L19" s="34"/>
      <c r="M19" s="244"/>
      <c r="N19" s="244"/>
      <c r="O19" s="244"/>
      <c r="P19" s="244"/>
      <c r="Q19" s="244"/>
      <c r="R19" s="244"/>
      <c r="S19" s="244"/>
      <c r="T19" s="244"/>
      <c r="U19" s="244"/>
      <c r="V19" s="33" t="s">
        <v>157</v>
      </c>
      <c r="W19" s="33"/>
      <c r="X19" s="33"/>
      <c r="Y19" s="245"/>
      <c r="Z19" s="245"/>
      <c r="AA19" s="245"/>
      <c r="AB19" s="245"/>
      <c r="AC19" s="245"/>
      <c r="AD19" s="245"/>
      <c r="AE19" s="245"/>
      <c r="AF19" s="33" t="s">
        <v>143</v>
      </c>
      <c r="AH19" s="33"/>
      <c r="AI19" s="245"/>
      <c r="AJ19" s="245"/>
      <c r="AK19" s="246"/>
      <c r="AL19" s="247" t="s">
        <v>144</v>
      </c>
      <c r="AM19" s="35"/>
      <c r="AN19" s="36"/>
      <c r="AO19" s="37"/>
    </row>
    <row r="20" spans="3:41" ht="24" customHeight="1">
      <c r="C20" s="235"/>
      <c r="D20" s="236"/>
      <c r="E20" s="237"/>
      <c r="F20" s="255" t="s">
        <v>145</v>
      </c>
      <c r="G20" s="256"/>
      <c r="H20" s="256"/>
      <c r="I20" s="257"/>
      <c r="J20" s="258" t="s">
        <v>146</v>
      </c>
      <c r="K20" s="259"/>
      <c r="L20" s="259"/>
      <c r="M20" s="259"/>
      <c r="N20" s="259"/>
      <c r="O20" s="259"/>
      <c r="P20" s="259"/>
      <c r="Q20" s="259"/>
      <c r="R20" s="259"/>
      <c r="S20" s="259"/>
      <c r="T20" s="259"/>
      <c r="U20" s="259"/>
      <c r="V20" s="259"/>
      <c r="W20" s="259"/>
      <c r="X20" s="259"/>
      <c r="Y20" s="259" t="s">
        <v>158</v>
      </c>
      <c r="Z20" s="259"/>
      <c r="AA20" s="259"/>
      <c r="AB20" s="259"/>
      <c r="AC20" s="259"/>
      <c r="AD20" s="259"/>
      <c r="AE20" s="259"/>
      <c r="AF20" s="259"/>
      <c r="AG20" s="259"/>
      <c r="AH20" s="259"/>
      <c r="AI20" s="259"/>
      <c r="AJ20" s="259"/>
      <c r="AK20" s="260"/>
      <c r="AL20" s="248"/>
      <c r="AM20" s="38"/>
      <c r="AN20" s="39"/>
      <c r="AO20" s="40"/>
    </row>
    <row r="21" spans="3:41" ht="24" customHeight="1">
      <c r="C21" s="235"/>
      <c r="D21" s="236"/>
      <c r="E21" s="237"/>
      <c r="F21" s="264" t="s">
        <v>148</v>
      </c>
      <c r="G21" s="265"/>
      <c r="H21" s="265"/>
      <c r="I21" s="266"/>
      <c r="J21" s="41"/>
      <c r="K21" s="42"/>
      <c r="L21" s="43" t="s">
        <v>153</v>
      </c>
      <c r="M21" s="44"/>
      <c r="N21" s="45"/>
      <c r="O21" s="44"/>
      <c r="P21" s="44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7"/>
      <c r="AL21" s="261" t="s">
        <v>159</v>
      </c>
      <c r="AM21" s="48"/>
      <c r="AN21" s="49"/>
      <c r="AO21" s="50"/>
    </row>
    <row r="22" spans="3:41" ht="24" customHeight="1">
      <c r="C22" s="235"/>
      <c r="D22" s="236"/>
      <c r="E22" s="237"/>
      <c r="F22" s="267"/>
      <c r="G22" s="268"/>
      <c r="H22" s="268"/>
      <c r="I22" s="269"/>
      <c r="J22" s="51"/>
      <c r="K22" s="51"/>
      <c r="L22" s="52" t="s">
        <v>151</v>
      </c>
      <c r="M22" s="44"/>
      <c r="N22" s="45"/>
      <c r="O22" s="44"/>
      <c r="P22" s="44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7"/>
      <c r="AL22" s="262"/>
      <c r="AM22" s="38"/>
      <c r="AN22" s="39"/>
      <c r="AO22" s="40"/>
    </row>
    <row r="23" spans="3:41" ht="24" customHeight="1">
      <c r="C23" s="235"/>
      <c r="D23" s="236"/>
      <c r="E23" s="237"/>
      <c r="F23" s="270" t="s">
        <v>152</v>
      </c>
      <c r="G23" s="271"/>
      <c r="H23" s="271"/>
      <c r="I23" s="272"/>
      <c r="J23" s="41"/>
      <c r="K23" s="42"/>
      <c r="L23" s="43" t="s">
        <v>153</v>
      </c>
      <c r="M23" s="44"/>
      <c r="N23" s="45"/>
      <c r="O23" s="53"/>
      <c r="P23" s="53"/>
      <c r="Q23" s="54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6"/>
      <c r="AL23" s="276" t="s">
        <v>154</v>
      </c>
      <c r="AM23" s="49"/>
      <c r="AN23" s="49"/>
      <c r="AO23" s="50"/>
    </row>
    <row r="24" spans="3:41" ht="24" customHeight="1">
      <c r="C24" s="238"/>
      <c r="D24" s="239"/>
      <c r="E24" s="240"/>
      <c r="F24" s="273"/>
      <c r="G24" s="274"/>
      <c r="H24" s="274"/>
      <c r="I24" s="275"/>
      <c r="J24" s="57"/>
      <c r="K24" s="57"/>
      <c r="L24" s="58" t="s">
        <v>151</v>
      </c>
      <c r="M24" s="59"/>
      <c r="N24" s="45"/>
      <c r="O24" s="59"/>
      <c r="P24" s="59"/>
      <c r="Q24" s="59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1"/>
      <c r="AL24" s="248"/>
      <c r="AM24" s="39"/>
      <c r="AN24" s="39"/>
      <c r="AO24" s="40"/>
    </row>
    <row r="25" spans="3:41" ht="24" customHeight="1">
      <c r="C25" s="232" t="s">
        <v>160</v>
      </c>
      <c r="D25" s="233"/>
      <c r="E25" s="234"/>
      <c r="F25" s="241" t="s">
        <v>140</v>
      </c>
      <c r="G25" s="242"/>
      <c r="H25" s="242"/>
      <c r="I25" s="243"/>
      <c r="J25" s="33" t="s">
        <v>156</v>
      </c>
      <c r="K25" s="34"/>
      <c r="L25" s="34"/>
      <c r="M25" s="244"/>
      <c r="N25" s="244"/>
      <c r="O25" s="244"/>
      <c r="P25" s="244"/>
      <c r="Q25" s="244"/>
      <c r="R25" s="244"/>
      <c r="S25" s="244"/>
      <c r="T25" s="244"/>
      <c r="U25" s="244"/>
      <c r="V25" s="33" t="s">
        <v>157</v>
      </c>
      <c r="W25" s="33"/>
      <c r="X25" s="33"/>
      <c r="Y25" s="245"/>
      <c r="Z25" s="245"/>
      <c r="AA25" s="245"/>
      <c r="AB25" s="245"/>
      <c r="AC25" s="245"/>
      <c r="AD25" s="245"/>
      <c r="AE25" s="245"/>
      <c r="AF25" s="33" t="s">
        <v>143</v>
      </c>
      <c r="AH25" s="33"/>
      <c r="AI25" s="245"/>
      <c r="AJ25" s="245"/>
      <c r="AK25" s="246"/>
      <c r="AL25" s="247" t="s">
        <v>144</v>
      </c>
      <c r="AM25" s="35"/>
      <c r="AN25" s="36"/>
      <c r="AO25" s="37"/>
    </row>
    <row r="26" spans="3:41" ht="24" customHeight="1">
      <c r="C26" s="235"/>
      <c r="D26" s="236"/>
      <c r="E26" s="237"/>
      <c r="F26" s="255" t="s">
        <v>145</v>
      </c>
      <c r="G26" s="256"/>
      <c r="H26" s="256"/>
      <c r="I26" s="257"/>
      <c r="J26" s="258" t="s">
        <v>146</v>
      </c>
      <c r="K26" s="259"/>
      <c r="L26" s="259"/>
      <c r="M26" s="259"/>
      <c r="N26" s="259"/>
      <c r="O26" s="259"/>
      <c r="P26" s="259"/>
      <c r="Q26" s="259"/>
      <c r="R26" s="259"/>
      <c r="S26" s="259"/>
      <c r="T26" s="259"/>
      <c r="U26" s="259"/>
      <c r="V26" s="259"/>
      <c r="W26" s="259"/>
      <c r="X26" s="259"/>
      <c r="Y26" s="259" t="s">
        <v>158</v>
      </c>
      <c r="Z26" s="259"/>
      <c r="AA26" s="259"/>
      <c r="AB26" s="259"/>
      <c r="AC26" s="259"/>
      <c r="AD26" s="259"/>
      <c r="AE26" s="259"/>
      <c r="AF26" s="259"/>
      <c r="AG26" s="259"/>
      <c r="AH26" s="259"/>
      <c r="AI26" s="259"/>
      <c r="AJ26" s="259"/>
      <c r="AK26" s="260"/>
      <c r="AL26" s="248"/>
      <c r="AM26" s="38"/>
      <c r="AN26" s="39"/>
      <c r="AO26" s="40"/>
    </row>
    <row r="27" spans="3:41" ht="24" customHeight="1">
      <c r="C27" s="235"/>
      <c r="D27" s="236"/>
      <c r="E27" s="237"/>
      <c r="F27" s="264" t="s">
        <v>148</v>
      </c>
      <c r="G27" s="265"/>
      <c r="H27" s="265"/>
      <c r="I27" s="266"/>
      <c r="J27" s="41"/>
      <c r="K27" s="42"/>
      <c r="L27" s="43" t="s">
        <v>153</v>
      </c>
      <c r="M27" s="44"/>
      <c r="N27" s="45"/>
      <c r="O27" s="44"/>
      <c r="P27" s="44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7"/>
      <c r="AL27" s="261" t="s">
        <v>159</v>
      </c>
      <c r="AM27" s="48"/>
      <c r="AN27" s="49"/>
      <c r="AO27" s="50"/>
    </row>
    <row r="28" spans="3:41" ht="24" customHeight="1">
      <c r="C28" s="235"/>
      <c r="D28" s="236"/>
      <c r="E28" s="237"/>
      <c r="F28" s="267"/>
      <c r="G28" s="268"/>
      <c r="H28" s="268"/>
      <c r="I28" s="269"/>
      <c r="J28" s="51"/>
      <c r="K28" s="51"/>
      <c r="L28" s="52" t="s">
        <v>151</v>
      </c>
      <c r="M28" s="44"/>
      <c r="N28" s="45"/>
      <c r="O28" s="44"/>
      <c r="P28" s="44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7"/>
      <c r="AL28" s="262"/>
      <c r="AM28" s="38"/>
      <c r="AN28" s="39"/>
      <c r="AO28" s="40"/>
    </row>
    <row r="29" spans="3:41" ht="24" customHeight="1">
      <c r="C29" s="235"/>
      <c r="D29" s="236"/>
      <c r="E29" s="237"/>
      <c r="F29" s="270" t="s">
        <v>152</v>
      </c>
      <c r="G29" s="271"/>
      <c r="H29" s="271"/>
      <c r="I29" s="272"/>
      <c r="J29" s="41"/>
      <c r="K29" s="42"/>
      <c r="L29" s="43" t="s">
        <v>153</v>
      </c>
      <c r="M29" s="44"/>
      <c r="N29" s="45"/>
      <c r="O29" s="53"/>
      <c r="P29" s="53"/>
      <c r="Q29" s="54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6"/>
      <c r="AL29" s="276" t="s">
        <v>154</v>
      </c>
      <c r="AM29" s="49"/>
      <c r="AN29" s="49"/>
      <c r="AO29" s="50"/>
    </row>
    <row r="30" spans="3:41" ht="24" customHeight="1">
      <c r="C30" s="238"/>
      <c r="D30" s="239"/>
      <c r="E30" s="240"/>
      <c r="F30" s="273"/>
      <c r="G30" s="274"/>
      <c r="H30" s="274"/>
      <c r="I30" s="275"/>
      <c r="J30" s="57"/>
      <c r="K30" s="57"/>
      <c r="L30" s="58" t="s">
        <v>151</v>
      </c>
      <c r="M30" s="59"/>
      <c r="N30" s="62"/>
      <c r="O30" s="59"/>
      <c r="P30" s="59"/>
      <c r="Q30" s="59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1"/>
      <c r="AL30" s="248"/>
      <c r="AM30" s="39"/>
      <c r="AN30" s="39"/>
      <c r="AO30" s="40"/>
    </row>
    <row r="31" spans="3:41" ht="21" customHeight="1">
      <c r="C31" s="288" t="s">
        <v>217</v>
      </c>
      <c r="D31" s="289"/>
      <c r="E31" s="290"/>
      <c r="F31" s="279"/>
      <c r="G31" s="280"/>
      <c r="H31" s="280"/>
      <c r="I31" s="280"/>
      <c r="J31" s="280"/>
      <c r="K31" s="280"/>
      <c r="L31" s="280"/>
      <c r="M31" s="280"/>
      <c r="N31" s="280"/>
      <c r="O31" s="280"/>
      <c r="P31" s="280"/>
      <c r="Q31" s="280"/>
      <c r="R31" s="280"/>
      <c r="S31" s="280"/>
      <c r="T31" s="280"/>
      <c r="U31" s="280"/>
      <c r="V31" s="280"/>
      <c r="W31" s="280"/>
      <c r="X31" s="280"/>
      <c r="Y31" s="280"/>
      <c r="Z31" s="280"/>
      <c r="AA31" s="280"/>
      <c r="AB31" s="280"/>
      <c r="AC31" s="280"/>
      <c r="AD31" s="280"/>
      <c r="AE31" s="280"/>
      <c r="AF31" s="280"/>
      <c r="AG31" s="280"/>
      <c r="AH31" s="280"/>
      <c r="AI31" s="280"/>
      <c r="AJ31" s="280"/>
      <c r="AK31" s="280"/>
      <c r="AL31" s="280"/>
      <c r="AM31" s="280"/>
      <c r="AN31" s="280"/>
      <c r="AO31" s="281"/>
    </row>
    <row r="32" spans="3:41" ht="21" customHeight="1">
      <c r="C32" s="291"/>
      <c r="D32" s="292"/>
      <c r="E32" s="293"/>
      <c r="F32" s="282"/>
      <c r="G32" s="283"/>
      <c r="H32" s="283"/>
      <c r="I32" s="283"/>
      <c r="J32" s="283"/>
      <c r="K32" s="283"/>
      <c r="L32" s="283"/>
      <c r="M32" s="283"/>
      <c r="N32" s="283"/>
      <c r="O32" s="283"/>
      <c r="P32" s="283"/>
      <c r="Q32" s="283"/>
      <c r="R32" s="283"/>
      <c r="S32" s="283"/>
      <c r="T32" s="283"/>
      <c r="U32" s="283"/>
      <c r="V32" s="283"/>
      <c r="W32" s="283"/>
      <c r="X32" s="283"/>
      <c r="Y32" s="283"/>
      <c r="Z32" s="283"/>
      <c r="AA32" s="283"/>
      <c r="AB32" s="283"/>
      <c r="AC32" s="283"/>
      <c r="AD32" s="283"/>
      <c r="AE32" s="283"/>
      <c r="AF32" s="283"/>
      <c r="AG32" s="283"/>
      <c r="AH32" s="283"/>
      <c r="AI32" s="283"/>
      <c r="AJ32" s="283"/>
      <c r="AK32" s="283"/>
      <c r="AL32" s="283"/>
      <c r="AM32" s="283"/>
      <c r="AN32" s="283"/>
      <c r="AO32" s="284"/>
    </row>
    <row r="33" spans="3:41" ht="21" customHeight="1">
      <c r="C33" s="291"/>
      <c r="D33" s="292"/>
      <c r="E33" s="293"/>
      <c r="F33" s="282"/>
      <c r="G33" s="283"/>
      <c r="H33" s="283"/>
      <c r="I33" s="283"/>
      <c r="J33" s="283"/>
      <c r="K33" s="283"/>
      <c r="L33" s="283"/>
      <c r="M33" s="283"/>
      <c r="N33" s="283"/>
      <c r="O33" s="283"/>
      <c r="P33" s="283"/>
      <c r="Q33" s="283"/>
      <c r="R33" s="283"/>
      <c r="S33" s="283"/>
      <c r="T33" s="283"/>
      <c r="U33" s="283"/>
      <c r="V33" s="283"/>
      <c r="W33" s="283"/>
      <c r="X33" s="283"/>
      <c r="Y33" s="283"/>
      <c r="Z33" s="283"/>
      <c r="AA33" s="283"/>
      <c r="AB33" s="283"/>
      <c r="AC33" s="283"/>
      <c r="AD33" s="283"/>
      <c r="AE33" s="283"/>
      <c r="AF33" s="283"/>
      <c r="AG33" s="283"/>
      <c r="AH33" s="283"/>
      <c r="AI33" s="283"/>
      <c r="AJ33" s="283"/>
      <c r="AK33" s="283"/>
      <c r="AL33" s="283"/>
      <c r="AM33" s="283"/>
      <c r="AN33" s="283"/>
      <c r="AO33" s="284"/>
    </row>
    <row r="34" spans="3:41" ht="21" customHeight="1">
      <c r="C34" s="183"/>
      <c r="D34" s="184"/>
      <c r="E34" s="185"/>
      <c r="F34" s="285"/>
      <c r="G34" s="286"/>
      <c r="H34" s="286"/>
      <c r="I34" s="286"/>
      <c r="J34" s="286"/>
      <c r="K34" s="286"/>
      <c r="L34" s="286"/>
      <c r="M34" s="286"/>
      <c r="N34" s="286"/>
      <c r="O34" s="286"/>
      <c r="P34" s="286"/>
      <c r="Q34" s="286"/>
      <c r="R34" s="286"/>
      <c r="S34" s="286"/>
      <c r="T34" s="286"/>
      <c r="U34" s="286"/>
      <c r="V34" s="286"/>
      <c r="W34" s="286"/>
      <c r="X34" s="286"/>
      <c r="Y34" s="286"/>
      <c r="Z34" s="286"/>
      <c r="AA34" s="286"/>
      <c r="AB34" s="286"/>
      <c r="AC34" s="286"/>
      <c r="AD34" s="286"/>
      <c r="AE34" s="286"/>
      <c r="AF34" s="286"/>
      <c r="AG34" s="286"/>
      <c r="AH34" s="286"/>
      <c r="AI34" s="286"/>
      <c r="AJ34" s="286"/>
      <c r="AK34" s="286"/>
      <c r="AL34" s="286"/>
      <c r="AM34" s="286"/>
      <c r="AN34" s="286"/>
      <c r="AO34" s="287"/>
    </row>
    <row r="35" spans="3:41" ht="21" customHeight="1">
      <c r="C35" s="23"/>
      <c r="D35" s="23"/>
      <c r="E35" s="23"/>
      <c r="F35" s="63"/>
      <c r="G35" s="63"/>
      <c r="H35" s="63"/>
      <c r="I35" s="63"/>
      <c r="J35" s="64"/>
      <c r="K35" s="64"/>
      <c r="L35" s="65"/>
      <c r="M35" s="66"/>
      <c r="N35" s="49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7"/>
      <c r="AM35" s="49"/>
      <c r="AN35" s="49"/>
      <c r="AO35" s="49"/>
    </row>
    <row r="36" spans="3:41" ht="20.25" customHeight="1">
      <c r="C36" s="23"/>
      <c r="D36" s="23"/>
      <c r="E36" s="23"/>
      <c r="F36" s="63"/>
      <c r="G36" s="63"/>
      <c r="H36" s="63"/>
      <c r="I36" s="63"/>
      <c r="J36" s="64"/>
      <c r="K36" s="64"/>
      <c r="L36" s="65"/>
      <c r="M36" s="66"/>
      <c r="N36" s="49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7"/>
      <c r="AM36" s="49"/>
      <c r="AN36" s="49"/>
      <c r="AO36" s="49"/>
    </row>
    <row r="37" spans="3:41" ht="24" customHeight="1">
      <c r="C37" s="232" t="s">
        <v>161</v>
      </c>
      <c r="D37" s="233"/>
      <c r="E37" s="234"/>
      <c r="F37" s="241" t="s">
        <v>140</v>
      </c>
      <c r="G37" s="242"/>
      <c r="H37" s="242"/>
      <c r="I37" s="243"/>
      <c r="J37" s="33" t="s">
        <v>156</v>
      </c>
      <c r="K37" s="34"/>
      <c r="L37" s="34"/>
      <c r="M37" s="244"/>
      <c r="N37" s="244"/>
      <c r="O37" s="244"/>
      <c r="P37" s="244"/>
      <c r="Q37" s="244"/>
      <c r="R37" s="244"/>
      <c r="S37" s="244"/>
      <c r="T37" s="244"/>
      <c r="U37" s="244"/>
      <c r="V37" s="33" t="s">
        <v>157</v>
      </c>
      <c r="W37" s="33"/>
      <c r="X37" s="33"/>
      <c r="Y37" s="245"/>
      <c r="Z37" s="245"/>
      <c r="AA37" s="245"/>
      <c r="AB37" s="245"/>
      <c r="AC37" s="245"/>
      <c r="AD37" s="245"/>
      <c r="AE37" s="245"/>
      <c r="AF37" s="33" t="s">
        <v>143</v>
      </c>
      <c r="AG37" s="68"/>
      <c r="AH37" s="33"/>
      <c r="AI37" s="245"/>
      <c r="AJ37" s="245"/>
      <c r="AK37" s="246"/>
      <c r="AL37" s="247" t="s">
        <v>144</v>
      </c>
      <c r="AM37" s="35"/>
      <c r="AN37" s="36"/>
      <c r="AO37" s="37"/>
    </row>
    <row r="38" spans="3:41" ht="24" customHeight="1">
      <c r="C38" s="235"/>
      <c r="D38" s="236"/>
      <c r="E38" s="237"/>
      <c r="F38" s="255" t="s">
        <v>145</v>
      </c>
      <c r="G38" s="256"/>
      <c r="H38" s="256"/>
      <c r="I38" s="257"/>
      <c r="J38" s="258" t="s">
        <v>146</v>
      </c>
      <c r="K38" s="259"/>
      <c r="L38" s="259"/>
      <c r="M38" s="259"/>
      <c r="N38" s="259"/>
      <c r="O38" s="259"/>
      <c r="P38" s="259"/>
      <c r="Q38" s="259"/>
      <c r="R38" s="259"/>
      <c r="S38" s="259"/>
      <c r="T38" s="259"/>
      <c r="U38" s="259"/>
      <c r="V38" s="259"/>
      <c r="W38" s="259"/>
      <c r="X38" s="259"/>
      <c r="Y38" s="259" t="s">
        <v>158</v>
      </c>
      <c r="Z38" s="259"/>
      <c r="AA38" s="259"/>
      <c r="AB38" s="259"/>
      <c r="AC38" s="259"/>
      <c r="AD38" s="259"/>
      <c r="AE38" s="259"/>
      <c r="AF38" s="259"/>
      <c r="AG38" s="259"/>
      <c r="AH38" s="259"/>
      <c r="AI38" s="259"/>
      <c r="AJ38" s="259"/>
      <c r="AK38" s="260"/>
      <c r="AL38" s="248"/>
      <c r="AM38" s="38"/>
      <c r="AN38" s="39"/>
      <c r="AO38" s="40"/>
    </row>
    <row r="39" spans="3:41" ht="24" customHeight="1">
      <c r="C39" s="235"/>
      <c r="D39" s="236"/>
      <c r="E39" s="237"/>
      <c r="F39" s="264" t="s">
        <v>148</v>
      </c>
      <c r="G39" s="265"/>
      <c r="H39" s="265"/>
      <c r="I39" s="266"/>
      <c r="J39" s="41"/>
      <c r="K39" s="42"/>
      <c r="L39" s="43" t="s">
        <v>153</v>
      </c>
      <c r="M39" s="44"/>
      <c r="N39" s="45"/>
      <c r="O39" s="44"/>
      <c r="P39" s="44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7"/>
      <c r="AL39" s="261" t="s">
        <v>159</v>
      </c>
      <c r="AM39" s="48"/>
      <c r="AN39" s="49"/>
      <c r="AO39" s="50"/>
    </row>
    <row r="40" spans="3:41" ht="24" customHeight="1">
      <c r="C40" s="235"/>
      <c r="D40" s="236"/>
      <c r="E40" s="237"/>
      <c r="F40" s="267"/>
      <c r="G40" s="268"/>
      <c r="H40" s="268"/>
      <c r="I40" s="269"/>
      <c r="J40" s="51"/>
      <c r="K40" s="51"/>
      <c r="L40" s="52" t="s">
        <v>151</v>
      </c>
      <c r="M40" s="44"/>
      <c r="N40" s="45"/>
      <c r="O40" s="44"/>
      <c r="P40" s="44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7"/>
      <c r="AL40" s="262"/>
      <c r="AM40" s="38"/>
      <c r="AN40" s="39"/>
      <c r="AO40" s="40"/>
    </row>
    <row r="41" spans="3:41" ht="24" customHeight="1">
      <c r="C41" s="235"/>
      <c r="D41" s="236"/>
      <c r="E41" s="237"/>
      <c r="F41" s="270" t="s">
        <v>152</v>
      </c>
      <c r="G41" s="271"/>
      <c r="H41" s="271"/>
      <c r="I41" s="272"/>
      <c r="J41" s="41"/>
      <c r="K41" s="42"/>
      <c r="L41" s="43" t="s">
        <v>153</v>
      </c>
      <c r="M41" s="44"/>
      <c r="N41" s="45"/>
      <c r="O41" s="53"/>
      <c r="P41" s="53"/>
      <c r="Q41" s="54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6"/>
      <c r="AL41" s="276" t="s">
        <v>154</v>
      </c>
      <c r="AM41" s="49"/>
      <c r="AN41" s="49"/>
      <c r="AO41" s="50"/>
    </row>
    <row r="42" spans="3:41" ht="24" customHeight="1">
      <c r="C42" s="238"/>
      <c r="D42" s="239"/>
      <c r="E42" s="240"/>
      <c r="F42" s="273"/>
      <c r="G42" s="274"/>
      <c r="H42" s="274"/>
      <c r="I42" s="275"/>
      <c r="J42" s="57"/>
      <c r="K42" s="57"/>
      <c r="L42" s="58" t="s">
        <v>151</v>
      </c>
      <c r="M42" s="59"/>
      <c r="N42" s="45"/>
      <c r="O42" s="59"/>
      <c r="P42" s="59"/>
      <c r="Q42" s="59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1"/>
      <c r="AL42" s="248"/>
      <c r="AM42" s="39"/>
      <c r="AN42" s="39"/>
      <c r="AO42" s="40"/>
    </row>
    <row r="43" spans="3:41" ht="24" customHeight="1">
      <c r="C43" s="232" t="s">
        <v>162</v>
      </c>
      <c r="D43" s="233"/>
      <c r="E43" s="234"/>
      <c r="F43" s="241" t="s">
        <v>140</v>
      </c>
      <c r="G43" s="242"/>
      <c r="H43" s="242"/>
      <c r="I43" s="243"/>
      <c r="J43" s="33" t="s">
        <v>156</v>
      </c>
      <c r="K43" s="34"/>
      <c r="L43" s="34"/>
      <c r="M43" s="244"/>
      <c r="N43" s="244"/>
      <c r="O43" s="244"/>
      <c r="P43" s="244"/>
      <c r="Q43" s="244"/>
      <c r="R43" s="244"/>
      <c r="S43" s="244"/>
      <c r="T43" s="244"/>
      <c r="U43" s="244"/>
      <c r="V43" s="33" t="s">
        <v>157</v>
      </c>
      <c r="W43" s="33"/>
      <c r="X43" s="33"/>
      <c r="Y43" s="245"/>
      <c r="Z43" s="245"/>
      <c r="AA43" s="245"/>
      <c r="AB43" s="245"/>
      <c r="AC43" s="245"/>
      <c r="AD43" s="245"/>
      <c r="AE43" s="245"/>
      <c r="AF43" s="33" t="s">
        <v>143</v>
      </c>
      <c r="AH43" s="33"/>
      <c r="AI43" s="245"/>
      <c r="AJ43" s="245"/>
      <c r="AK43" s="246"/>
      <c r="AL43" s="247" t="s">
        <v>144</v>
      </c>
      <c r="AM43" s="35"/>
      <c r="AN43" s="36"/>
      <c r="AO43" s="37"/>
    </row>
    <row r="44" spans="3:41" ht="24" customHeight="1">
      <c r="C44" s="235"/>
      <c r="D44" s="236"/>
      <c r="E44" s="237"/>
      <c r="F44" s="255" t="s">
        <v>145</v>
      </c>
      <c r="G44" s="256"/>
      <c r="H44" s="256"/>
      <c r="I44" s="257"/>
      <c r="J44" s="258" t="s">
        <v>146</v>
      </c>
      <c r="K44" s="259"/>
      <c r="L44" s="259"/>
      <c r="M44" s="259"/>
      <c r="N44" s="259"/>
      <c r="O44" s="259"/>
      <c r="P44" s="259"/>
      <c r="Q44" s="259"/>
      <c r="R44" s="259"/>
      <c r="S44" s="259"/>
      <c r="T44" s="259"/>
      <c r="U44" s="259"/>
      <c r="V44" s="259"/>
      <c r="W44" s="259"/>
      <c r="X44" s="259"/>
      <c r="Y44" s="259" t="s">
        <v>158</v>
      </c>
      <c r="Z44" s="259"/>
      <c r="AA44" s="259"/>
      <c r="AB44" s="259"/>
      <c r="AC44" s="259"/>
      <c r="AD44" s="259"/>
      <c r="AE44" s="259"/>
      <c r="AF44" s="259"/>
      <c r="AG44" s="259"/>
      <c r="AH44" s="259"/>
      <c r="AI44" s="259"/>
      <c r="AJ44" s="259"/>
      <c r="AK44" s="260"/>
      <c r="AL44" s="248"/>
      <c r="AM44" s="38"/>
      <c r="AN44" s="39"/>
      <c r="AO44" s="40"/>
    </row>
    <row r="45" spans="3:41" ht="24" customHeight="1">
      <c r="C45" s="235"/>
      <c r="D45" s="236"/>
      <c r="E45" s="237"/>
      <c r="F45" s="264" t="s">
        <v>148</v>
      </c>
      <c r="G45" s="265"/>
      <c r="H45" s="265"/>
      <c r="I45" s="266"/>
      <c r="J45" s="41"/>
      <c r="K45" s="42"/>
      <c r="L45" s="43" t="s">
        <v>153</v>
      </c>
      <c r="M45" s="44"/>
      <c r="N45" s="45"/>
      <c r="O45" s="44"/>
      <c r="P45" s="44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7"/>
      <c r="AL45" s="261" t="s">
        <v>159</v>
      </c>
      <c r="AM45" s="48"/>
      <c r="AN45" s="49"/>
      <c r="AO45" s="50"/>
    </row>
    <row r="46" spans="3:41" ht="24" customHeight="1">
      <c r="C46" s="235"/>
      <c r="D46" s="236"/>
      <c r="E46" s="237"/>
      <c r="F46" s="267"/>
      <c r="G46" s="268"/>
      <c r="H46" s="268"/>
      <c r="I46" s="269"/>
      <c r="J46" s="51"/>
      <c r="K46" s="51"/>
      <c r="L46" s="52" t="s">
        <v>151</v>
      </c>
      <c r="M46" s="44"/>
      <c r="N46" s="45"/>
      <c r="O46" s="44"/>
      <c r="P46" s="44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7"/>
      <c r="AL46" s="262"/>
      <c r="AM46" s="38"/>
      <c r="AN46" s="39"/>
      <c r="AO46" s="40"/>
    </row>
    <row r="47" spans="3:41" ht="24" customHeight="1">
      <c r="C47" s="235"/>
      <c r="D47" s="236"/>
      <c r="E47" s="237"/>
      <c r="F47" s="270" t="s">
        <v>152</v>
      </c>
      <c r="G47" s="271"/>
      <c r="H47" s="271"/>
      <c r="I47" s="272"/>
      <c r="J47" s="41"/>
      <c r="K47" s="42"/>
      <c r="L47" s="43" t="s">
        <v>153</v>
      </c>
      <c r="M47" s="44"/>
      <c r="N47" s="45"/>
      <c r="O47" s="53"/>
      <c r="P47" s="53"/>
      <c r="Q47" s="54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6"/>
      <c r="AL47" s="276" t="s">
        <v>154</v>
      </c>
      <c r="AM47" s="49"/>
      <c r="AN47" s="49"/>
      <c r="AO47" s="50"/>
    </row>
    <row r="48" spans="3:41" ht="24" customHeight="1">
      <c r="C48" s="238"/>
      <c r="D48" s="239"/>
      <c r="E48" s="240"/>
      <c r="F48" s="273"/>
      <c r="G48" s="274"/>
      <c r="H48" s="274"/>
      <c r="I48" s="275"/>
      <c r="J48" s="57"/>
      <c r="K48" s="57"/>
      <c r="L48" s="58" t="s">
        <v>151</v>
      </c>
      <c r="M48" s="59"/>
      <c r="N48" s="45"/>
      <c r="O48" s="59"/>
      <c r="P48" s="59"/>
      <c r="Q48" s="59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1"/>
      <c r="AL48" s="248"/>
      <c r="AM48" s="39"/>
      <c r="AN48" s="39"/>
      <c r="AO48" s="40"/>
    </row>
    <row r="49" spans="3:75" ht="24" customHeight="1">
      <c r="C49" s="232" t="s">
        <v>163</v>
      </c>
      <c r="D49" s="233"/>
      <c r="E49" s="234"/>
      <c r="F49" s="241" t="s">
        <v>140</v>
      </c>
      <c r="G49" s="242"/>
      <c r="H49" s="242"/>
      <c r="I49" s="243"/>
      <c r="J49" s="33" t="s">
        <v>156</v>
      </c>
      <c r="K49" s="34"/>
      <c r="L49" s="34"/>
      <c r="M49" s="244"/>
      <c r="N49" s="244"/>
      <c r="O49" s="244"/>
      <c r="P49" s="244"/>
      <c r="Q49" s="244"/>
      <c r="R49" s="244"/>
      <c r="S49" s="244"/>
      <c r="T49" s="244"/>
      <c r="U49" s="244"/>
      <c r="V49" s="33" t="s">
        <v>157</v>
      </c>
      <c r="W49" s="33"/>
      <c r="X49" s="33"/>
      <c r="Y49" s="245"/>
      <c r="Z49" s="245"/>
      <c r="AA49" s="245"/>
      <c r="AB49" s="245"/>
      <c r="AC49" s="245"/>
      <c r="AD49" s="245"/>
      <c r="AE49" s="245"/>
      <c r="AF49" s="33" t="s">
        <v>143</v>
      </c>
      <c r="AH49" s="33"/>
      <c r="AI49" s="245"/>
      <c r="AJ49" s="245"/>
      <c r="AK49" s="246"/>
      <c r="AL49" s="247" t="s">
        <v>144</v>
      </c>
      <c r="AM49" s="35"/>
      <c r="AN49" s="36"/>
      <c r="AO49" s="37"/>
    </row>
    <row r="50" spans="3:75" ht="24" customHeight="1">
      <c r="C50" s="235"/>
      <c r="D50" s="236"/>
      <c r="E50" s="237"/>
      <c r="F50" s="255" t="s">
        <v>145</v>
      </c>
      <c r="G50" s="256"/>
      <c r="H50" s="256"/>
      <c r="I50" s="257"/>
      <c r="J50" s="258" t="s">
        <v>146</v>
      </c>
      <c r="K50" s="259"/>
      <c r="L50" s="259"/>
      <c r="M50" s="259"/>
      <c r="N50" s="259"/>
      <c r="O50" s="259"/>
      <c r="P50" s="259"/>
      <c r="Q50" s="259"/>
      <c r="R50" s="259"/>
      <c r="S50" s="259"/>
      <c r="T50" s="259"/>
      <c r="U50" s="259"/>
      <c r="V50" s="259"/>
      <c r="W50" s="259"/>
      <c r="X50" s="259"/>
      <c r="Y50" s="259" t="s">
        <v>158</v>
      </c>
      <c r="Z50" s="259"/>
      <c r="AA50" s="259"/>
      <c r="AB50" s="259"/>
      <c r="AC50" s="259"/>
      <c r="AD50" s="259"/>
      <c r="AE50" s="259"/>
      <c r="AF50" s="259"/>
      <c r="AG50" s="259"/>
      <c r="AH50" s="259"/>
      <c r="AI50" s="259"/>
      <c r="AJ50" s="259"/>
      <c r="AK50" s="260"/>
      <c r="AL50" s="248"/>
      <c r="AM50" s="38"/>
      <c r="AN50" s="39"/>
      <c r="AO50" s="40"/>
    </row>
    <row r="51" spans="3:75" ht="24" customHeight="1">
      <c r="C51" s="235"/>
      <c r="D51" s="236"/>
      <c r="E51" s="237"/>
      <c r="F51" s="264" t="s">
        <v>148</v>
      </c>
      <c r="G51" s="265"/>
      <c r="H51" s="265"/>
      <c r="I51" s="266"/>
      <c r="J51" s="41"/>
      <c r="K51" s="42"/>
      <c r="L51" s="43" t="s">
        <v>153</v>
      </c>
      <c r="M51" s="44"/>
      <c r="N51" s="45"/>
      <c r="O51" s="44"/>
      <c r="P51" s="44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7"/>
      <c r="AL51" s="261" t="s">
        <v>159</v>
      </c>
      <c r="AM51" s="48"/>
      <c r="AN51" s="49"/>
      <c r="AO51" s="50"/>
    </row>
    <row r="52" spans="3:75" ht="24" customHeight="1">
      <c r="C52" s="235"/>
      <c r="D52" s="236"/>
      <c r="E52" s="237"/>
      <c r="F52" s="267"/>
      <c r="G52" s="268"/>
      <c r="H52" s="268"/>
      <c r="I52" s="269"/>
      <c r="J52" s="41"/>
      <c r="K52" s="42"/>
      <c r="L52" s="43" t="s">
        <v>151</v>
      </c>
      <c r="M52" s="44"/>
      <c r="N52" s="45"/>
      <c r="O52" s="44"/>
      <c r="P52" s="44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7"/>
      <c r="AL52" s="262"/>
      <c r="AM52" s="38"/>
      <c r="AN52" s="39"/>
      <c r="AO52" s="40"/>
    </row>
    <row r="53" spans="3:75" ht="24" customHeight="1">
      <c r="C53" s="235"/>
      <c r="D53" s="236"/>
      <c r="E53" s="237"/>
      <c r="F53" s="270" t="s">
        <v>152</v>
      </c>
      <c r="G53" s="271"/>
      <c r="H53" s="271"/>
      <c r="I53" s="272"/>
      <c r="J53" s="41"/>
      <c r="K53" s="42"/>
      <c r="L53" s="43" t="s">
        <v>153</v>
      </c>
      <c r="M53" s="44"/>
      <c r="N53" s="45"/>
      <c r="O53" s="53"/>
      <c r="P53" s="53"/>
      <c r="Q53" s="54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6"/>
      <c r="AL53" s="276" t="s">
        <v>154</v>
      </c>
      <c r="AM53" s="49"/>
      <c r="AN53" s="49"/>
      <c r="AO53" s="50"/>
    </row>
    <row r="54" spans="3:75" ht="24" customHeight="1">
      <c r="C54" s="238"/>
      <c r="D54" s="239"/>
      <c r="E54" s="240"/>
      <c r="F54" s="273"/>
      <c r="G54" s="274"/>
      <c r="H54" s="274"/>
      <c r="I54" s="275"/>
      <c r="J54" s="57"/>
      <c r="K54" s="57"/>
      <c r="L54" s="58" t="s">
        <v>151</v>
      </c>
      <c r="M54" s="59"/>
      <c r="N54" s="45"/>
      <c r="O54" s="59"/>
      <c r="P54" s="59"/>
      <c r="Q54" s="59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1"/>
      <c r="AL54" s="248"/>
      <c r="AM54" s="39"/>
      <c r="AN54" s="39"/>
      <c r="AO54" s="40"/>
    </row>
    <row r="55" spans="3:75" ht="24" customHeight="1">
      <c r="C55" s="232" t="s">
        <v>164</v>
      </c>
      <c r="D55" s="233"/>
      <c r="E55" s="234"/>
      <c r="F55" s="241" t="s">
        <v>140</v>
      </c>
      <c r="G55" s="242"/>
      <c r="H55" s="242"/>
      <c r="I55" s="243"/>
      <c r="J55" s="33" t="s">
        <v>156</v>
      </c>
      <c r="K55" s="34"/>
      <c r="L55" s="34"/>
      <c r="M55" s="244"/>
      <c r="N55" s="244"/>
      <c r="O55" s="244"/>
      <c r="P55" s="244"/>
      <c r="Q55" s="244"/>
      <c r="R55" s="244"/>
      <c r="S55" s="244"/>
      <c r="T55" s="244"/>
      <c r="U55" s="244"/>
      <c r="V55" s="33" t="s">
        <v>157</v>
      </c>
      <c r="W55" s="33"/>
      <c r="X55" s="33"/>
      <c r="Y55" s="245"/>
      <c r="Z55" s="245"/>
      <c r="AA55" s="245"/>
      <c r="AB55" s="245"/>
      <c r="AC55" s="245"/>
      <c r="AD55" s="245"/>
      <c r="AE55" s="245"/>
      <c r="AF55" s="33" t="s">
        <v>143</v>
      </c>
      <c r="AH55" s="33"/>
      <c r="AI55" s="245"/>
      <c r="AJ55" s="245"/>
      <c r="AK55" s="246"/>
      <c r="AL55" s="247" t="s">
        <v>144</v>
      </c>
      <c r="AM55" s="35"/>
      <c r="AN55" s="36"/>
      <c r="AO55" s="37"/>
    </row>
    <row r="56" spans="3:75" ht="24" customHeight="1">
      <c r="C56" s="235"/>
      <c r="D56" s="236"/>
      <c r="E56" s="237"/>
      <c r="F56" s="255" t="s">
        <v>145</v>
      </c>
      <c r="G56" s="256"/>
      <c r="H56" s="256"/>
      <c r="I56" s="257"/>
      <c r="J56" s="258" t="s">
        <v>146</v>
      </c>
      <c r="K56" s="259"/>
      <c r="L56" s="259"/>
      <c r="M56" s="259"/>
      <c r="N56" s="259"/>
      <c r="O56" s="259"/>
      <c r="P56" s="259"/>
      <c r="Q56" s="259"/>
      <c r="R56" s="259"/>
      <c r="S56" s="259"/>
      <c r="T56" s="259"/>
      <c r="U56" s="259"/>
      <c r="V56" s="259"/>
      <c r="W56" s="259"/>
      <c r="X56" s="259"/>
      <c r="Y56" s="259" t="s">
        <v>158</v>
      </c>
      <c r="Z56" s="259"/>
      <c r="AA56" s="259"/>
      <c r="AB56" s="259"/>
      <c r="AC56" s="259"/>
      <c r="AD56" s="259"/>
      <c r="AE56" s="259"/>
      <c r="AF56" s="259"/>
      <c r="AG56" s="259"/>
      <c r="AH56" s="259"/>
      <c r="AI56" s="259"/>
      <c r="AJ56" s="259"/>
      <c r="AK56" s="260"/>
      <c r="AL56" s="248"/>
      <c r="AM56" s="38"/>
      <c r="AN56" s="39"/>
      <c r="AO56" s="40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</row>
    <row r="57" spans="3:75" ht="24" customHeight="1">
      <c r="C57" s="235"/>
      <c r="D57" s="236"/>
      <c r="E57" s="237"/>
      <c r="F57" s="264" t="s">
        <v>148</v>
      </c>
      <c r="G57" s="265"/>
      <c r="H57" s="265"/>
      <c r="I57" s="266"/>
      <c r="J57" s="41"/>
      <c r="K57" s="42"/>
      <c r="L57" s="43" t="s">
        <v>153</v>
      </c>
      <c r="M57" s="44"/>
      <c r="N57" s="45"/>
      <c r="O57" s="44"/>
      <c r="P57" s="44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7"/>
      <c r="AL57" s="261" t="s">
        <v>159</v>
      </c>
      <c r="AM57" s="48"/>
      <c r="AN57" s="49"/>
      <c r="AO57" s="50"/>
    </row>
    <row r="58" spans="3:75" ht="24" customHeight="1">
      <c r="C58" s="235"/>
      <c r="D58" s="236"/>
      <c r="E58" s="237"/>
      <c r="F58" s="267"/>
      <c r="G58" s="268"/>
      <c r="H58" s="268"/>
      <c r="I58" s="269"/>
      <c r="J58" s="41"/>
      <c r="K58" s="42"/>
      <c r="L58" s="43" t="s">
        <v>151</v>
      </c>
      <c r="M58" s="44"/>
      <c r="N58" s="45"/>
      <c r="O58" s="44"/>
      <c r="P58" s="44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7"/>
      <c r="AL58" s="262"/>
      <c r="AM58" s="38"/>
      <c r="AN58" s="39"/>
      <c r="AO58" s="40"/>
    </row>
    <row r="59" spans="3:75" ht="24" customHeight="1">
      <c r="C59" s="235"/>
      <c r="D59" s="236"/>
      <c r="E59" s="237"/>
      <c r="F59" s="270" t="s">
        <v>152</v>
      </c>
      <c r="G59" s="271"/>
      <c r="H59" s="271"/>
      <c r="I59" s="272"/>
      <c r="J59" s="41"/>
      <c r="K59" s="42"/>
      <c r="L59" s="43" t="s">
        <v>153</v>
      </c>
      <c r="M59" s="44"/>
      <c r="N59" s="45"/>
      <c r="O59" s="53"/>
      <c r="P59" s="53"/>
      <c r="Q59" s="54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6"/>
      <c r="AL59" s="276" t="s">
        <v>154</v>
      </c>
      <c r="AM59" s="49"/>
      <c r="AN59" s="49"/>
      <c r="AO59" s="50"/>
    </row>
    <row r="60" spans="3:75" ht="24" customHeight="1">
      <c r="C60" s="238"/>
      <c r="D60" s="239"/>
      <c r="E60" s="240"/>
      <c r="F60" s="273"/>
      <c r="G60" s="274"/>
      <c r="H60" s="274"/>
      <c r="I60" s="275"/>
      <c r="J60" s="57"/>
      <c r="K60" s="57"/>
      <c r="L60" s="58" t="s">
        <v>151</v>
      </c>
      <c r="M60" s="59"/>
      <c r="N60" s="45"/>
      <c r="O60" s="59"/>
      <c r="P60" s="59"/>
      <c r="Q60" s="59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1"/>
      <c r="AL60" s="248"/>
      <c r="AM60" s="39"/>
      <c r="AN60" s="39"/>
      <c r="AO60" s="40"/>
    </row>
    <row r="61" spans="3:75" ht="24" customHeight="1">
      <c r="C61" s="232" t="s">
        <v>165</v>
      </c>
      <c r="D61" s="233"/>
      <c r="E61" s="234"/>
      <c r="F61" s="241" t="s">
        <v>140</v>
      </c>
      <c r="G61" s="242"/>
      <c r="H61" s="242"/>
      <c r="I61" s="243"/>
      <c r="J61" s="33" t="s">
        <v>156</v>
      </c>
      <c r="K61" s="34"/>
      <c r="L61" s="34"/>
      <c r="M61" s="244"/>
      <c r="N61" s="244"/>
      <c r="O61" s="244"/>
      <c r="P61" s="244"/>
      <c r="Q61" s="244"/>
      <c r="R61" s="244"/>
      <c r="S61" s="244"/>
      <c r="T61" s="244"/>
      <c r="U61" s="244"/>
      <c r="V61" s="33" t="s">
        <v>157</v>
      </c>
      <c r="W61" s="33"/>
      <c r="X61" s="33"/>
      <c r="Y61" s="245"/>
      <c r="Z61" s="245"/>
      <c r="AA61" s="245"/>
      <c r="AB61" s="245"/>
      <c r="AC61" s="245"/>
      <c r="AD61" s="245"/>
      <c r="AE61" s="245"/>
      <c r="AF61" s="33" t="s">
        <v>143</v>
      </c>
      <c r="AH61" s="33"/>
      <c r="AI61" s="245"/>
      <c r="AJ61" s="245"/>
      <c r="AK61" s="246"/>
      <c r="AL61" s="247" t="s">
        <v>144</v>
      </c>
      <c r="AM61" s="35"/>
      <c r="AN61" s="36"/>
      <c r="AO61" s="37"/>
    </row>
    <row r="62" spans="3:75" ht="24" customHeight="1">
      <c r="C62" s="235"/>
      <c r="D62" s="236"/>
      <c r="E62" s="237"/>
      <c r="F62" s="255" t="s">
        <v>145</v>
      </c>
      <c r="G62" s="256"/>
      <c r="H62" s="256"/>
      <c r="I62" s="257"/>
      <c r="J62" s="258" t="s">
        <v>146</v>
      </c>
      <c r="K62" s="259"/>
      <c r="L62" s="259"/>
      <c r="M62" s="259"/>
      <c r="N62" s="259"/>
      <c r="O62" s="259"/>
      <c r="P62" s="259"/>
      <c r="Q62" s="259"/>
      <c r="R62" s="259"/>
      <c r="S62" s="259"/>
      <c r="T62" s="259"/>
      <c r="U62" s="259"/>
      <c r="V62" s="259"/>
      <c r="W62" s="259"/>
      <c r="X62" s="259"/>
      <c r="Y62" s="259" t="s">
        <v>158</v>
      </c>
      <c r="Z62" s="259"/>
      <c r="AA62" s="259"/>
      <c r="AB62" s="259"/>
      <c r="AC62" s="259"/>
      <c r="AD62" s="259"/>
      <c r="AE62" s="259"/>
      <c r="AF62" s="259"/>
      <c r="AG62" s="259"/>
      <c r="AH62" s="259"/>
      <c r="AI62" s="259"/>
      <c r="AJ62" s="259"/>
      <c r="AK62" s="260"/>
      <c r="AL62" s="248"/>
      <c r="AM62" s="38"/>
      <c r="AN62" s="39"/>
      <c r="AO62" s="40"/>
    </row>
    <row r="63" spans="3:75" ht="24" customHeight="1">
      <c r="C63" s="235"/>
      <c r="D63" s="236"/>
      <c r="E63" s="237"/>
      <c r="F63" s="264" t="s">
        <v>148</v>
      </c>
      <c r="G63" s="265"/>
      <c r="H63" s="265"/>
      <c r="I63" s="266"/>
      <c r="J63" s="41"/>
      <c r="K63" s="42"/>
      <c r="L63" s="43" t="s">
        <v>153</v>
      </c>
      <c r="M63" s="44"/>
      <c r="N63" s="45"/>
      <c r="O63" s="44"/>
      <c r="P63" s="44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7"/>
      <c r="AL63" s="261" t="s">
        <v>159</v>
      </c>
      <c r="AM63" s="48"/>
      <c r="AN63" s="49"/>
      <c r="AO63" s="50"/>
    </row>
    <row r="64" spans="3:75" ht="24" customHeight="1">
      <c r="C64" s="235"/>
      <c r="D64" s="236"/>
      <c r="E64" s="237"/>
      <c r="F64" s="267"/>
      <c r="G64" s="268"/>
      <c r="H64" s="268"/>
      <c r="I64" s="269"/>
      <c r="J64" s="41"/>
      <c r="K64" s="42"/>
      <c r="L64" s="43" t="s">
        <v>151</v>
      </c>
      <c r="M64" s="44"/>
      <c r="N64" s="45"/>
      <c r="O64" s="44"/>
      <c r="P64" s="44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7"/>
      <c r="AL64" s="262"/>
      <c r="AM64" s="38"/>
      <c r="AN64" s="39"/>
      <c r="AO64" s="40"/>
    </row>
    <row r="65" spans="2:41" ht="24" customHeight="1">
      <c r="C65" s="235"/>
      <c r="D65" s="236"/>
      <c r="E65" s="237"/>
      <c r="F65" s="270" t="s">
        <v>152</v>
      </c>
      <c r="G65" s="271"/>
      <c r="H65" s="271"/>
      <c r="I65" s="272"/>
      <c r="J65" s="41"/>
      <c r="K65" s="42"/>
      <c r="L65" s="43" t="s">
        <v>153</v>
      </c>
      <c r="M65" s="44"/>
      <c r="N65" s="45"/>
      <c r="O65" s="53"/>
      <c r="P65" s="53"/>
      <c r="Q65" s="54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6"/>
      <c r="AL65" s="276" t="s">
        <v>154</v>
      </c>
      <c r="AM65" s="49"/>
      <c r="AN65" s="49"/>
      <c r="AO65" s="50"/>
    </row>
    <row r="66" spans="2:41" ht="24" customHeight="1">
      <c r="C66" s="238"/>
      <c r="D66" s="239"/>
      <c r="E66" s="240"/>
      <c r="F66" s="273"/>
      <c r="G66" s="274"/>
      <c r="H66" s="274"/>
      <c r="I66" s="275"/>
      <c r="J66" s="57"/>
      <c r="K66" s="57"/>
      <c r="L66" s="58" t="s">
        <v>151</v>
      </c>
      <c r="M66" s="59"/>
      <c r="N66" s="62"/>
      <c r="O66" s="59"/>
      <c r="P66" s="59"/>
      <c r="Q66" s="59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1"/>
      <c r="AL66" s="248"/>
      <c r="AM66" s="39"/>
      <c r="AN66" s="39"/>
      <c r="AO66" s="40"/>
    </row>
    <row r="67" spans="2:41" ht="21.2" customHeight="1">
      <c r="C67" s="232" t="s">
        <v>217</v>
      </c>
      <c r="D67" s="233"/>
      <c r="E67" s="234"/>
      <c r="F67" s="279"/>
      <c r="G67" s="280"/>
      <c r="H67" s="280"/>
      <c r="I67" s="280"/>
      <c r="J67" s="280"/>
      <c r="K67" s="280"/>
      <c r="L67" s="280"/>
      <c r="M67" s="280"/>
      <c r="N67" s="280"/>
      <c r="O67" s="280"/>
      <c r="P67" s="280"/>
      <c r="Q67" s="280"/>
      <c r="R67" s="280"/>
      <c r="S67" s="280"/>
      <c r="T67" s="280"/>
      <c r="U67" s="280"/>
      <c r="V67" s="280"/>
      <c r="W67" s="280"/>
      <c r="X67" s="280"/>
      <c r="Y67" s="280"/>
      <c r="Z67" s="280"/>
      <c r="AA67" s="280"/>
      <c r="AB67" s="280"/>
      <c r="AC67" s="280"/>
      <c r="AD67" s="280"/>
      <c r="AE67" s="280"/>
      <c r="AF67" s="280"/>
      <c r="AG67" s="280"/>
      <c r="AH67" s="280"/>
      <c r="AI67" s="280"/>
      <c r="AJ67" s="280"/>
      <c r="AK67" s="280"/>
      <c r="AL67" s="280"/>
      <c r="AM67" s="280"/>
      <c r="AN67" s="280"/>
      <c r="AO67" s="281"/>
    </row>
    <row r="68" spans="2:41" ht="21.2" customHeight="1">
      <c r="C68" s="235"/>
      <c r="D68" s="236"/>
      <c r="E68" s="237"/>
      <c r="F68" s="282"/>
      <c r="G68" s="283"/>
      <c r="H68" s="283"/>
      <c r="I68" s="283"/>
      <c r="J68" s="283"/>
      <c r="K68" s="283"/>
      <c r="L68" s="283"/>
      <c r="M68" s="283"/>
      <c r="N68" s="283"/>
      <c r="O68" s="283"/>
      <c r="P68" s="283"/>
      <c r="Q68" s="283"/>
      <c r="R68" s="283"/>
      <c r="S68" s="283"/>
      <c r="T68" s="283"/>
      <c r="U68" s="283"/>
      <c r="V68" s="283"/>
      <c r="W68" s="283"/>
      <c r="X68" s="283"/>
      <c r="Y68" s="283"/>
      <c r="Z68" s="283"/>
      <c r="AA68" s="283"/>
      <c r="AB68" s="283"/>
      <c r="AC68" s="283"/>
      <c r="AD68" s="283"/>
      <c r="AE68" s="283"/>
      <c r="AF68" s="283"/>
      <c r="AG68" s="283"/>
      <c r="AH68" s="283"/>
      <c r="AI68" s="283"/>
      <c r="AJ68" s="283"/>
      <c r="AK68" s="283"/>
      <c r="AL68" s="283"/>
      <c r="AM68" s="283"/>
      <c r="AN68" s="283"/>
      <c r="AO68" s="284"/>
    </row>
    <row r="69" spans="2:41" ht="21.2" customHeight="1">
      <c r="C69" s="235"/>
      <c r="D69" s="236"/>
      <c r="E69" s="237"/>
      <c r="F69" s="282"/>
      <c r="G69" s="283"/>
      <c r="H69" s="283"/>
      <c r="I69" s="283"/>
      <c r="J69" s="283"/>
      <c r="K69" s="283"/>
      <c r="L69" s="283"/>
      <c r="M69" s="283"/>
      <c r="N69" s="283"/>
      <c r="O69" s="283"/>
      <c r="P69" s="283"/>
      <c r="Q69" s="283"/>
      <c r="R69" s="283"/>
      <c r="S69" s="283"/>
      <c r="T69" s="283"/>
      <c r="U69" s="283"/>
      <c r="V69" s="283"/>
      <c r="W69" s="283"/>
      <c r="X69" s="283"/>
      <c r="Y69" s="283"/>
      <c r="Z69" s="283"/>
      <c r="AA69" s="283"/>
      <c r="AB69" s="283"/>
      <c r="AC69" s="283"/>
      <c r="AD69" s="283"/>
      <c r="AE69" s="283"/>
      <c r="AF69" s="283"/>
      <c r="AG69" s="283"/>
      <c r="AH69" s="283"/>
      <c r="AI69" s="283"/>
      <c r="AJ69" s="283"/>
      <c r="AK69" s="283"/>
      <c r="AL69" s="283"/>
      <c r="AM69" s="283"/>
      <c r="AN69" s="283"/>
      <c r="AO69" s="284"/>
    </row>
    <row r="70" spans="2:41" ht="21.2" customHeight="1">
      <c r="C70" s="235"/>
      <c r="D70" s="236"/>
      <c r="E70" s="237"/>
      <c r="F70" s="282"/>
      <c r="G70" s="283"/>
      <c r="H70" s="283"/>
      <c r="I70" s="283"/>
      <c r="J70" s="283"/>
      <c r="K70" s="283"/>
      <c r="L70" s="283"/>
      <c r="M70" s="283"/>
      <c r="N70" s="283"/>
      <c r="O70" s="283"/>
      <c r="P70" s="283"/>
      <c r="Q70" s="283"/>
      <c r="R70" s="283"/>
      <c r="S70" s="283"/>
      <c r="T70" s="283"/>
      <c r="U70" s="283"/>
      <c r="V70" s="283"/>
      <c r="W70" s="283"/>
      <c r="X70" s="283"/>
      <c r="Y70" s="283"/>
      <c r="Z70" s="283"/>
      <c r="AA70" s="283"/>
      <c r="AB70" s="283"/>
      <c r="AC70" s="283"/>
      <c r="AD70" s="283"/>
      <c r="AE70" s="283"/>
      <c r="AF70" s="283"/>
      <c r="AG70" s="283"/>
      <c r="AH70" s="283"/>
      <c r="AI70" s="283"/>
      <c r="AJ70" s="283"/>
      <c r="AK70" s="283"/>
      <c r="AL70" s="283"/>
      <c r="AM70" s="283"/>
      <c r="AN70" s="283"/>
      <c r="AO70" s="284"/>
    </row>
    <row r="71" spans="2:41" ht="21.2" customHeight="1">
      <c r="C71" s="235"/>
      <c r="D71" s="236"/>
      <c r="E71" s="237"/>
      <c r="F71" s="282"/>
      <c r="G71" s="283"/>
      <c r="H71" s="283"/>
      <c r="I71" s="283"/>
      <c r="J71" s="283"/>
      <c r="K71" s="283"/>
      <c r="L71" s="283"/>
      <c r="M71" s="283"/>
      <c r="N71" s="283"/>
      <c r="O71" s="283"/>
      <c r="P71" s="283"/>
      <c r="Q71" s="283"/>
      <c r="R71" s="283"/>
      <c r="S71" s="283"/>
      <c r="T71" s="283"/>
      <c r="U71" s="283"/>
      <c r="V71" s="283"/>
      <c r="W71" s="283"/>
      <c r="X71" s="283"/>
      <c r="Y71" s="283"/>
      <c r="Z71" s="283"/>
      <c r="AA71" s="283"/>
      <c r="AB71" s="283"/>
      <c r="AC71" s="283"/>
      <c r="AD71" s="283"/>
      <c r="AE71" s="283"/>
      <c r="AF71" s="283"/>
      <c r="AG71" s="283"/>
      <c r="AH71" s="283"/>
      <c r="AI71" s="283"/>
      <c r="AJ71" s="283"/>
      <c r="AK71" s="283"/>
      <c r="AL71" s="283"/>
      <c r="AM71" s="283"/>
      <c r="AN71" s="283"/>
      <c r="AO71" s="284"/>
    </row>
    <row r="72" spans="2:41" ht="21.2" customHeight="1">
      <c r="C72" s="235"/>
      <c r="D72" s="236"/>
      <c r="E72" s="237"/>
      <c r="F72" s="282"/>
      <c r="G72" s="283"/>
      <c r="H72" s="283"/>
      <c r="I72" s="283"/>
      <c r="J72" s="283"/>
      <c r="K72" s="283"/>
      <c r="L72" s="283"/>
      <c r="M72" s="283"/>
      <c r="N72" s="283"/>
      <c r="O72" s="283"/>
      <c r="P72" s="283"/>
      <c r="Q72" s="283"/>
      <c r="R72" s="283"/>
      <c r="S72" s="283"/>
      <c r="T72" s="283"/>
      <c r="U72" s="283"/>
      <c r="V72" s="283"/>
      <c r="W72" s="283"/>
      <c r="X72" s="283"/>
      <c r="Y72" s="283"/>
      <c r="Z72" s="283"/>
      <c r="AA72" s="283"/>
      <c r="AB72" s="283"/>
      <c r="AC72" s="283"/>
      <c r="AD72" s="283"/>
      <c r="AE72" s="283"/>
      <c r="AF72" s="283"/>
      <c r="AG72" s="283"/>
      <c r="AH72" s="283"/>
      <c r="AI72" s="283"/>
      <c r="AJ72" s="283"/>
      <c r="AK72" s="283"/>
      <c r="AL72" s="283"/>
      <c r="AM72" s="283"/>
      <c r="AN72" s="283"/>
      <c r="AO72" s="284"/>
    </row>
    <row r="73" spans="2:41" ht="21.2" customHeight="1">
      <c r="C73" s="238"/>
      <c r="D73" s="239"/>
      <c r="E73" s="240"/>
      <c r="F73" s="285"/>
      <c r="G73" s="286"/>
      <c r="H73" s="286"/>
      <c r="I73" s="286"/>
      <c r="J73" s="286"/>
      <c r="K73" s="286"/>
      <c r="L73" s="286"/>
      <c r="M73" s="286"/>
      <c r="N73" s="286"/>
      <c r="O73" s="286"/>
      <c r="P73" s="286"/>
      <c r="Q73" s="286"/>
      <c r="R73" s="286"/>
      <c r="S73" s="286"/>
      <c r="T73" s="286"/>
      <c r="U73" s="286"/>
      <c r="V73" s="286"/>
      <c r="W73" s="286"/>
      <c r="X73" s="286"/>
      <c r="Y73" s="286"/>
      <c r="Z73" s="286"/>
      <c r="AA73" s="286"/>
      <c r="AB73" s="286"/>
      <c r="AC73" s="286"/>
      <c r="AD73" s="286"/>
      <c r="AE73" s="286"/>
      <c r="AF73" s="286"/>
      <c r="AG73" s="286"/>
      <c r="AH73" s="286"/>
      <c r="AI73" s="286"/>
      <c r="AJ73" s="286"/>
      <c r="AK73" s="286"/>
      <c r="AL73" s="286"/>
      <c r="AM73" s="286"/>
      <c r="AN73" s="286"/>
      <c r="AO73" s="287"/>
    </row>
    <row r="75" spans="2:41" customFormat="1" ht="30.75" customHeight="1"/>
    <row r="76" spans="2:41" customFormat="1" ht="30.75" customHeight="1"/>
    <row r="77" spans="2:41" customFormat="1" ht="30.75" customHeight="1"/>
    <row r="78" spans="2:41" ht="13.5">
      <c r="B78" s="14"/>
      <c r="C78" s="14"/>
      <c r="D78" s="14"/>
      <c r="E78" s="15"/>
      <c r="F78" s="16"/>
      <c r="G78" s="16"/>
      <c r="H78" s="14"/>
      <c r="I78" s="14"/>
      <c r="J78" s="14"/>
      <c r="AC78"/>
      <c r="AD78"/>
      <c r="AE78"/>
      <c r="AF78"/>
      <c r="AG78"/>
      <c r="AH78"/>
      <c r="AI78"/>
      <c r="AJ78"/>
      <c r="AK78"/>
      <c r="AL78"/>
      <c r="AM78"/>
      <c r="AN78"/>
      <c r="AO78"/>
    </row>
  </sheetData>
  <mergeCells count="124">
    <mergeCell ref="C49:E54"/>
    <mergeCell ref="F67:AO73"/>
    <mergeCell ref="C67:E73"/>
    <mergeCell ref="J62:X62"/>
    <mergeCell ref="Y62:AK62"/>
    <mergeCell ref="F63:I64"/>
    <mergeCell ref="AL63:AL64"/>
    <mergeCell ref="F65:I66"/>
    <mergeCell ref="AL65:AL66"/>
    <mergeCell ref="AL57:AL58"/>
    <mergeCell ref="F59:I60"/>
    <mergeCell ref="AL59:AL60"/>
    <mergeCell ref="C61:E66"/>
    <mergeCell ref="F61:I61"/>
    <mergeCell ref="M61:U61"/>
    <mergeCell ref="Y61:AE61"/>
    <mergeCell ref="AI61:AK61"/>
    <mergeCell ref="AL61:AL62"/>
    <mergeCell ref="F62:I62"/>
    <mergeCell ref="C55:E60"/>
    <mergeCell ref="F55:I55"/>
    <mergeCell ref="F49:I49"/>
    <mergeCell ref="M49:U49"/>
    <mergeCell ref="Y49:AE49"/>
    <mergeCell ref="AI49:AK49"/>
    <mergeCell ref="AL49:AL50"/>
    <mergeCell ref="J56:X56"/>
    <mergeCell ref="Y56:AK56"/>
    <mergeCell ref="G5:AG5"/>
    <mergeCell ref="Y44:AK44"/>
    <mergeCell ref="F45:I46"/>
    <mergeCell ref="AL45:AL46"/>
    <mergeCell ref="F47:I48"/>
    <mergeCell ref="AL47:AL48"/>
    <mergeCell ref="M55:U55"/>
    <mergeCell ref="Y55:AE55"/>
    <mergeCell ref="AI55:AK55"/>
    <mergeCell ref="AL55:AL56"/>
    <mergeCell ref="F56:I56"/>
    <mergeCell ref="AL29:AL30"/>
    <mergeCell ref="AL21:AL22"/>
    <mergeCell ref="F23:I24"/>
    <mergeCell ref="AL23:AL24"/>
    <mergeCell ref="AL37:AL38"/>
    <mergeCell ref="F38:I38"/>
    <mergeCell ref="J38:X38"/>
    <mergeCell ref="Y38:AK38"/>
    <mergeCell ref="F39:I40"/>
    <mergeCell ref="C31:E34"/>
    <mergeCell ref="C37:E42"/>
    <mergeCell ref="F37:I37"/>
    <mergeCell ref="M37:U37"/>
    <mergeCell ref="Y37:AE37"/>
    <mergeCell ref="AI37:AK37"/>
    <mergeCell ref="F41:I42"/>
    <mergeCell ref="AL41:AL42"/>
    <mergeCell ref="F57:I58"/>
    <mergeCell ref="F50:I50"/>
    <mergeCell ref="J50:X50"/>
    <mergeCell ref="Y50:AK50"/>
    <mergeCell ref="F51:I52"/>
    <mergeCell ref="AL51:AL52"/>
    <mergeCell ref="F53:I54"/>
    <mergeCell ref="AL53:AL54"/>
    <mergeCell ref="C43:E48"/>
    <mergeCell ref="F43:I43"/>
    <mergeCell ref="M43:U43"/>
    <mergeCell ref="Y43:AE43"/>
    <mergeCell ref="AI43:AK43"/>
    <mergeCell ref="AL43:AL44"/>
    <mergeCell ref="F44:I44"/>
    <mergeCell ref="J44:X44"/>
    <mergeCell ref="C25:E30"/>
    <mergeCell ref="F25:I25"/>
    <mergeCell ref="M25:U25"/>
    <mergeCell ref="Y25:AE25"/>
    <mergeCell ref="AI25:AK25"/>
    <mergeCell ref="AL25:AL26"/>
    <mergeCell ref="F26:I26"/>
    <mergeCell ref="C19:E24"/>
    <mergeCell ref="F19:I19"/>
    <mergeCell ref="M19:U19"/>
    <mergeCell ref="Y19:AE19"/>
    <mergeCell ref="AI19:AK19"/>
    <mergeCell ref="AL19:AL20"/>
    <mergeCell ref="F20:I20"/>
    <mergeCell ref="J20:X20"/>
    <mergeCell ref="Y20:AK20"/>
    <mergeCell ref="F21:I22"/>
    <mergeCell ref="J26:X26"/>
    <mergeCell ref="AL39:AL40"/>
    <mergeCell ref="Z11:AB11"/>
    <mergeCell ref="AC11:AO11"/>
    <mergeCell ref="F15:I16"/>
    <mergeCell ref="AL15:AL16"/>
    <mergeCell ref="F17:I18"/>
    <mergeCell ref="AL17:AL18"/>
    <mergeCell ref="Y26:AK26"/>
    <mergeCell ref="F27:I28"/>
    <mergeCell ref="AL27:AL28"/>
    <mergeCell ref="F29:I30"/>
    <mergeCell ref="F12:AN12"/>
    <mergeCell ref="F31:AO34"/>
    <mergeCell ref="AA1:AB1"/>
    <mergeCell ref="AC1:AD1"/>
    <mergeCell ref="AJ1:AK1"/>
    <mergeCell ref="B2:AO2"/>
    <mergeCell ref="D3:AO3"/>
    <mergeCell ref="C12:E12"/>
    <mergeCell ref="C13:E18"/>
    <mergeCell ref="F13:I13"/>
    <mergeCell ref="M13:U13"/>
    <mergeCell ref="Y13:AE13"/>
    <mergeCell ref="AI13:AK13"/>
    <mergeCell ref="AL13:AL14"/>
    <mergeCell ref="D4:F4"/>
    <mergeCell ref="G4:AL4"/>
    <mergeCell ref="D5:F5"/>
    <mergeCell ref="D6:F6"/>
    <mergeCell ref="G6:AL6"/>
    <mergeCell ref="F14:I14"/>
    <mergeCell ref="J14:X14"/>
    <mergeCell ref="Y14:AK14"/>
    <mergeCell ref="AG1:AH1"/>
  </mergeCells>
  <phoneticPr fontId="1"/>
  <printOptions horizontalCentered="1" verticalCentered="1"/>
  <pageMargins left="0" right="0" top="0.59055118110236227" bottom="0" header="0" footer="0"/>
  <pageSetup paperSize="9" scale="95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9</xdr:col>
                    <xdr:colOff>123825</xdr:colOff>
                    <xdr:row>45</xdr:row>
                    <xdr:rowOff>28575</xdr:rowOff>
                  </from>
                  <to>
                    <xdr:col>10</xdr:col>
                    <xdr:colOff>171450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9</xdr:col>
                    <xdr:colOff>123825</xdr:colOff>
                    <xdr:row>44</xdr:row>
                    <xdr:rowOff>28575</xdr:rowOff>
                  </from>
                  <to>
                    <xdr:col>10</xdr:col>
                    <xdr:colOff>171450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9</xdr:col>
                    <xdr:colOff>123825</xdr:colOff>
                    <xdr:row>46</xdr:row>
                    <xdr:rowOff>47625</xdr:rowOff>
                  </from>
                  <to>
                    <xdr:col>10</xdr:col>
                    <xdr:colOff>171450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9</xdr:col>
                    <xdr:colOff>123825</xdr:colOff>
                    <xdr:row>47</xdr:row>
                    <xdr:rowOff>47625</xdr:rowOff>
                  </from>
                  <to>
                    <xdr:col>10</xdr:col>
                    <xdr:colOff>171450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9</xdr:col>
                    <xdr:colOff>123825</xdr:colOff>
                    <xdr:row>39</xdr:row>
                    <xdr:rowOff>38100</xdr:rowOff>
                  </from>
                  <to>
                    <xdr:col>10</xdr:col>
                    <xdr:colOff>171450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9</xdr:col>
                    <xdr:colOff>123825</xdr:colOff>
                    <xdr:row>38</xdr:row>
                    <xdr:rowOff>38100</xdr:rowOff>
                  </from>
                  <to>
                    <xdr:col>10</xdr:col>
                    <xdr:colOff>171450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9</xdr:col>
                    <xdr:colOff>123825</xdr:colOff>
                    <xdr:row>40</xdr:row>
                    <xdr:rowOff>38100</xdr:rowOff>
                  </from>
                  <to>
                    <xdr:col>10</xdr:col>
                    <xdr:colOff>171450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9</xdr:col>
                    <xdr:colOff>123825</xdr:colOff>
                    <xdr:row>41</xdr:row>
                    <xdr:rowOff>28575</xdr:rowOff>
                  </from>
                  <to>
                    <xdr:col>10</xdr:col>
                    <xdr:colOff>171450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9</xdr:col>
                    <xdr:colOff>123825</xdr:colOff>
                    <xdr:row>51</xdr:row>
                    <xdr:rowOff>28575</xdr:rowOff>
                  </from>
                  <to>
                    <xdr:col>10</xdr:col>
                    <xdr:colOff>171450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9</xdr:col>
                    <xdr:colOff>123825</xdr:colOff>
                    <xdr:row>50</xdr:row>
                    <xdr:rowOff>28575</xdr:rowOff>
                  </from>
                  <to>
                    <xdr:col>10</xdr:col>
                    <xdr:colOff>171450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9</xdr:col>
                    <xdr:colOff>123825</xdr:colOff>
                    <xdr:row>52</xdr:row>
                    <xdr:rowOff>28575</xdr:rowOff>
                  </from>
                  <to>
                    <xdr:col>10</xdr:col>
                    <xdr:colOff>171450</xdr:colOff>
                    <xdr:row>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9</xdr:col>
                    <xdr:colOff>123825</xdr:colOff>
                    <xdr:row>53</xdr:row>
                    <xdr:rowOff>28575</xdr:rowOff>
                  </from>
                  <to>
                    <xdr:col>10</xdr:col>
                    <xdr:colOff>171450</xdr:colOff>
                    <xdr:row>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9</xdr:col>
                    <xdr:colOff>123825</xdr:colOff>
                    <xdr:row>57</xdr:row>
                    <xdr:rowOff>28575</xdr:rowOff>
                  </from>
                  <to>
                    <xdr:col>10</xdr:col>
                    <xdr:colOff>171450</xdr:colOff>
                    <xdr:row>57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9</xdr:col>
                    <xdr:colOff>123825</xdr:colOff>
                    <xdr:row>56</xdr:row>
                    <xdr:rowOff>28575</xdr:rowOff>
                  </from>
                  <to>
                    <xdr:col>10</xdr:col>
                    <xdr:colOff>171450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9</xdr:col>
                    <xdr:colOff>123825</xdr:colOff>
                    <xdr:row>58</xdr:row>
                    <xdr:rowOff>28575</xdr:rowOff>
                  </from>
                  <to>
                    <xdr:col>10</xdr:col>
                    <xdr:colOff>171450</xdr:colOff>
                    <xdr:row>58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9</xdr:col>
                    <xdr:colOff>123825</xdr:colOff>
                    <xdr:row>59</xdr:row>
                    <xdr:rowOff>28575</xdr:rowOff>
                  </from>
                  <to>
                    <xdr:col>10</xdr:col>
                    <xdr:colOff>171450</xdr:colOff>
                    <xdr:row>59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9</xdr:col>
                    <xdr:colOff>123825</xdr:colOff>
                    <xdr:row>63</xdr:row>
                    <xdr:rowOff>28575</xdr:rowOff>
                  </from>
                  <to>
                    <xdr:col>10</xdr:col>
                    <xdr:colOff>171450</xdr:colOff>
                    <xdr:row>63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9</xdr:col>
                    <xdr:colOff>123825</xdr:colOff>
                    <xdr:row>62</xdr:row>
                    <xdr:rowOff>19050</xdr:rowOff>
                  </from>
                  <to>
                    <xdr:col>10</xdr:col>
                    <xdr:colOff>171450</xdr:colOff>
                    <xdr:row>62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9</xdr:col>
                    <xdr:colOff>123825</xdr:colOff>
                    <xdr:row>64</xdr:row>
                    <xdr:rowOff>28575</xdr:rowOff>
                  </from>
                  <to>
                    <xdr:col>10</xdr:col>
                    <xdr:colOff>171450</xdr:colOff>
                    <xdr:row>64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9</xdr:col>
                    <xdr:colOff>123825</xdr:colOff>
                    <xdr:row>65</xdr:row>
                    <xdr:rowOff>28575</xdr:rowOff>
                  </from>
                  <to>
                    <xdr:col>10</xdr:col>
                    <xdr:colOff>171450</xdr:colOff>
                    <xdr:row>65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9</xdr:col>
                    <xdr:colOff>123825</xdr:colOff>
                    <xdr:row>15</xdr:row>
                    <xdr:rowOff>19050</xdr:rowOff>
                  </from>
                  <to>
                    <xdr:col>11</xdr:col>
                    <xdr:colOff>28575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9</xdr:col>
                    <xdr:colOff>123825</xdr:colOff>
                    <xdr:row>14</xdr:row>
                    <xdr:rowOff>28575</xdr:rowOff>
                  </from>
                  <to>
                    <xdr:col>11</xdr:col>
                    <xdr:colOff>28575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9</xdr:col>
                    <xdr:colOff>123825</xdr:colOff>
                    <xdr:row>16</xdr:row>
                    <xdr:rowOff>28575</xdr:rowOff>
                  </from>
                  <to>
                    <xdr:col>11</xdr:col>
                    <xdr:colOff>28575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9</xdr:col>
                    <xdr:colOff>123825</xdr:colOff>
                    <xdr:row>17</xdr:row>
                    <xdr:rowOff>28575</xdr:rowOff>
                  </from>
                  <to>
                    <xdr:col>11</xdr:col>
                    <xdr:colOff>28575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9</xdr:col>
                    <xdr:colOff>123825</xdr:colOff>
                    <xdr:row>21</xdr:row>
                    <xdr:rowOff>28575</xdr:rowOff>
                  </from>
                  <to>
                    <xdr:col>11</xdr:col>
                    <xdr:colOff>28575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9</xdr:col>
                    <xdr:colOff>123825</xdr:colOff>
                    <xdr:row>20</xdr:row>
                    <xdr:rowOff>28575</xdr:rowOff>
                  </from>
                  <to>
                    <xdr:col>11</xdr:col>
                    <xdr:colOff>28575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9</xdr:col>
                    <xdr:colOff>123825</xdr:colOff>
                    <xdr:row>22</xdr:row>
                    <xdr:rowOff>28575</xdr:rowOff>
                  </from>
                  <to>
                    <xdr:col>11</xdr:col>
                    <xdr:colOff>28575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9</xdr:col>
                    <xdr:colOff>123825</xdr:colOff>
                    <xdr:row>23</xdr:row>
                    <xdr:rowOff>38100</xdr:rowOff>
                  </from>
                  <to>
                    <xdr:col>11</xdr:col>
                    <xdr:colOff>28575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9</xdr:col>
                    <xdr:colOff>123825</xdr:colOff>
                    <xdr:row>27</xdr:row>
                    <xdr:rowOff>28575</xdr:rowOff>
                  </from>
                  <to>
                    <xdr:col>11</xdr:col>
                    <xdr:colOff>28575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9</xdr:col>
                    <xdr:colOff>123825</xdr:colOff>
                    <xdr:row>26</xdr:row>
                    <xdr:rowOff>28575</xdr:rowOff>
                  </from>
                  <to>
                    <xdr:col>11</xdr:col>
                    <xdr:colOff>28575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9</xdr:col>
                    <xdr:colOff>123825</xdr:colOff>
                    <xdr:row>28</xdr:row>
                    <xdr:rowOff>38100</xdr:rowOff>
                  </from>
                  <to>
                    <xdr:col>11</xdr:col>
                    <xdr:colOff>28575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9</xdr:col>
                    <xdr:colOff>123825</xdr:colOff>
                    <xdr:row>29</xdr:row>
                    <xdr:rowOff>38100</xdr:rowOff>
                  </from>
                  <to>
                    <xdr:col>11</xdr:col>
                    <xdr:colOff>28575</xdr:colOff>
                    <xdr:row>29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D84"/>
  <sheetViews>
    <sheetView topLeftCell="A64" workbookViewId="0">
      <selection activeCell="D85" sqref="D85"/>
    </sheetView>
  </sheetViews>
  <sheetFormatPr defaultRowHeight="13.5"/>
  <cols>
    <col min="1" max="1" width="6.25" customWidth="1"/>
    <col min="2" max="2" width="4.125" style="74" bestFit="1" customWidth="1"/>
    <col min="3" max="3" width="41.5" customWidth="1"/>
    <col min="4" max="4" width="4.125" style="74" bestFit="1" customWidth="1"/>
  </cols>
  <sheetData>
    <row r="2" spans="2:4">
      <c r="B2" s="72">
        <v>1</v>
      </c>
      <c r="C2" s="13" t="s">
        <v>26</v>
      </c>
      <c r="D2" s="72">
        <v>1</v>
      </c>
    </row>
    <row r="3" spans="2:4">
      <c r="B3" s="70" t="s">
        <v>189</v>
      </c>
      <c r="C3" s="13" t="s">
        <v>27</v>
      </c>
      <c r="D3" s="70" t="s">
        <v>189</v>
      </c>
    </row>
    <row r="4" spans="2:4">
      <c r="B4" s="70" t="s">
        <v>190</v>
      </c>
      <c r="C4" s="13" t="s">
        <v>28</v>
      </c>
      <c r="D4" s="70" t="s">
        <v>190</v>
      </c>
    </row>
    <row r="5" spans="2:4">
      <c r="B5" s="70" t="s">
        <v>191</v>
      </c>
      <c r="C5" s="13" t="s">
        <v>29</v>
      </c>
      <c r="D5" s="70" t="s">
        <v>191</v>
      </c>
    </row>
    <row r="6" spans="2:4">
      <c r="B6" s="69">
        <v>12</v>
      </c>
      <c r="C6" s="13" t="s">
        <v>30</v>
      </c>
      <c r="D6" s="69">
        <v>12</v>
      </c>
    </row>
    <row r="7" spans="2:4">
      <c r="B7" s="69">
        <v>21</v>
      </c>
      <c r="C7" s="13" t="s">
        <v>31</v>
      </c>
      <c r="D7" s="69">
        <v>21</v>
      </c>
    </row>
    <row r="8" spans="2:4">
      <c r="B8" s="70" t="s">
        <v>192</v>
      </c>
      <c r="C8" s="13" t="s">
        <v>32</v>
      </c>
      <c r="D8" s="70" t="s">
        <v>192</v>
      </c>
    </row>
    <row r="9" spans="2:4">
      <c r="B9" s="70" t="s">
        <v>192</v>
      </c>
      <c r="C9" s="13" t="s">
        <v>220</v>
      </c>
      <c r="D9" s="70" t="s">
        <v>192</v>
      </c>
    </row>
    <row r="10" spans="2:4">
      <c r="B10" s="70" t="s">
        <v>192</v>
      </c>
      <c r="C10" s="13" t="s">
        <v>221</v>
      </c>
      <c r="D10" s="70" t="s">
        <v>192</v>
      </c>
    </row>
    <row r="11" spans="2:4">
      <c r="B11" s="70" t="s">
        <v>192</v>
      </c>
      <c r="C11" s="13" t="s">
        <v>222</v>
      </c>
      <c r="D11" s="70" t="s">
        <v>192</v>
      </c>
    </row>
    <row r="12" spans="2:4">
      <c r="B12" s="70" t="s">
        <v>193</v>
      </c>
      <c r="C12" s="13" t="s">
        <v>33</v>
      </c>
      <c r="D12" s="70" t="s">
        <v>193</v>
      </c>
    </row>
    <row r="13" spans="2:4">
      <c r="B13" s="70" t="s">
        <v>194</v>
      </c>
      <c r="C13" s="13" t="s">
        <v>34</v>
      </c>
      <c r="D13" s="70" t="s">
        <v>194</v>
      </c>
    </row>
    <row r="14" spans="2:4">
      <c r="B14" s="70" t="s">
        <v>186</v>
      </c>
      <c r="C14" s="13" t="s">
        <v>35</v>
      </c>
      <c r="D14" s="70" t="s">
        <v>186</v>
      </c>
    </row>
    <row r="15" spans="2:4">
      <c r="B15" s="70" t="s">
        <v>187</v>
      </c>
      <c r="C15" s="13" t="s">
        <v>36</v>
      </c>
      <c r="D15" s="70" t="s">
        <v>187</v>
      </c>
    </row>
    <row r="16" spans="2:4">
      <c r="B16" s="70" t="s">
        <v>183</v>
      </c>
      <c r="C16" s="13" t="s">
        <v>37</v>
      </c>
      <c r="D16" s="70" t="s">
        <v>183</v>
      </c>
    </row>
    <row r="17" spans="2:4">
      <c r="B17" s="70" t="s">
        <v>184</v>
      </c>
      <c r="C17" s="13" t="s">
        <v>38</v>
      </c>
      <c r="D17" s="70" t="s">
        <v>184</v>
      </c>
    </row>
    <row r="18" spans="2:4">
      <c r="B18" s="70" t="s">
        <v>185</v>
      </c>
      <c r="C18" s="13" t="s">
        <v>39</v>
      </c>
      <c r="D18" s="70" t="s">
        <v>185</v>
      </c>
    </row>
    <row r="19" spans="2:4">
      <c r="B19" s="69">
        <v>46</v>
      </c>
      <c r="C19" s="13" t="s">
        <v>40</v>
      </c>
      <c r="D19" s="69">
        <v>46</v>
      </c>
    </row>
    <row r="20" spans="2:4">
      <c r="B20" s="69">
        <v>48</v>
      </c>
      <c r="C20" s="13" t="s">
        <v>41</v>
      </c>
      <c r="D20" s="69">
        <v>48</v>
      </c>
    </row>
    <row r="21" spans="2:4">
      <c r="B21" s="69">
        <v>49</v>
      </c>
      <c r="C21" s="13" t="s">
        <v>42</v>
      </c>
      <c r="D21" s="69">
        <v>49</v>
      </c>
    </row>
    <row r="22" spans="2:4">
      <c r="B22" s="70" t="s">
        <v>182</v>
      </c>
      <c r="C22" s="13" t="s">
        <v>43</v>
      </c>
      <c r="D22" s="70" t="s">
        <v>182</v>
      </c>
    </row>
    <row r="23" spans="2:4">
      <c r="B23" s="69">
        <v>53</v>
      </c>
      <c r="C23" s="13" t="s">
        <v>44</v>
      </c>
      <c r="D23" s="69">
        <v>53</v>
      </c>
    </row>
    <row r="24" spans="2:4">
      <c r="B24" s="69">
        <v>55</v>
      </c>
      <c r="C24" s="13" t="s">
        <v>45</v>
      </c>
      <c r="D24" s="69">
        <v>55</v>
      </c>
    </row>
    <row r="25" spans="2:4">
      <c r="B25" s="69">
        <v>50</v>
      </c>
      <c r="C25" s="13" t="s">
        <v>46</v>
      </c>
      <c r="D25" s="69">
        <v>50</v>
      </c>
    </row>
    <row r="26" spans="2:4">
      <c r="B26" s="69">
        <v>51</v>
      </c>
      <c r="C26" s="13" t="s">
        <v>47</v>
      </c>
      <c r="D26" s="69">
        <v>51</v>
      </c>
    </row>
    <row r="27" spans="2:4">
      <c r="B27" s="69">
        <v>52</v>
      </c>
      <c r="C27" s="13" t="s">
        <v>48</v>
      </c>
      <c r="D27" s="69">
        <v>52</v>
      </c>
    </row>
    <row r="28" spans="2:4">
      <c r="B28" s="69">
        <v>54</v>
      </c>
      <c r="C28" s="13" t="s">
        <v>49</v>
      </c>
      <c r="D28" s="69">
        <v>54</v>
      </c>
    </row>
    <row r="29" spans="2:4">
      <c r="B29" s="69">
        <v>65</v>
      </c>
      <c r="C29" s="13" t="s">
        <v>51</v>
      </c>
      <c r="D29" s="69">
        <v>65</v>
      </c>
    </row>
    <row r="30" spans="2:4">
      <c r="B30" s="69" t="s">
        <v>196</v>
      </c>
      <c r="C30" s="13" t="s">
        <v>52</v>
      </c>
      <c r="D30" s="69">
        <v>67</v>
      </c>
    </row>
    <row r="31" spans="2:4">
      <c r="B31" s="69" t="s">
        <v>196</v>
      </c>
      <c r="C31" s="13" t="s">
        <v>53</v>
      </c>
      <c r="D31" s="69">
        <v>67</v>
      </c>
    </row>
    <row r="32" spans="2:4">
      <c r="B32" s="69">
        <v>40</v>
      </c>
      <c r="C32" s="13" t="s">
        <v>54</v>
      </c>
      <c r="D32" s="69">
        <v>40</v>
      </c>
    </row>
    <row r="33" spans="2:4">
      <c r="B33" s="69">
        <v>41</v>
      </c>
      <c r="C33" s="13" t="s">
        <v>55</v>
      </c>
      <c r="D33" s="69">
        <v>41</v>
      </c>
    </row>
    <row r="34" spans="2:4">
      <c r="B34" s="69">
        <v>42</v>
      </c>
      <c r="C34" s="13" t="s">
        <v>56</v>
      </c>
      <c r="D34" s="69">
        <v>42</v>
      </c>
    </row>
    <row r="35" spans="2:4">
      <c r="B35" s="69">
        <v>14</v>
      </c>
      <c r="C35" s="13" t="s">
        <v>57</v>
      </c>
      <c r="D35" s="69">
        <v>14</v>
      </c>
    </row>
    <row r="36" spans="2:4">
      <c r="B36" s="69">
        <v>15</v>
      </c>
      <c r="C36" s="13" t="s">
        <v>58</v>
      </c>
      <c r="D36" s="69">
        <v>15</v>
      </c>
    </row>
    <row r="37" spans="2:4">
      <c r="B37" s="70" t="s">
        <v>173</v>
      </c>
      <c r="C37" s="13" t="s">
        <v>59</v>
      </c>
      <c r="D37" s="70" t="s">
        <v>173</v>
      </c>
    </row>
    <row r="38" spans="2:4">
      <c r="B38" s="69">
        <v>17</v>
      </c>
      <c r="C38" s="13" t="s">
        <v>60</v>
      </c>
      <c r="D38" s="69">
        <v>17</v>
      </c>
    </row>
    <row r="39" spans="2:4">
      <c r="B39" s="69">
        <v>18</v>
      </c>
      <c r="C39" s="13" t="s">
        <v>61</v>
      </c>
      <c r="D39" s="69">
        <v>18</v>
      </c>
    </row>
    <row r="40" spans="2:4">
      <c r="B40" s="69">
        <v>19</v>
      </c>
      <c r="C40" s="13" t="s">
        <v>62</v>
      </c>
      <c r="D40" s="69">
        <v>19</v>
      </c>
    </row>
    <row r="41" spans="2:4">
      <c r="B41" s="69">
        <v>24</v>
      </c>
      <c r="C41" s="13" t="s">
        <v>63</v>
      </c>
      <c r="D41" s="69">
        <v>24</v>
      </c>
    </row>
    <row r="42" spans="2:4">
      <c r="B42" s="70" t="s">
        <v>174</v>
      </c>
      <c r="C42" s="13" t="s">
        <v>64</v>
      </c>
      <c r="D42" s="70" t="s">
        <v>174</v>
      </c>
    </row>
    <row r="43" spans="2:4">
      <c r="B43" s="73" t="s">
        <v>175</v>
      </c>
      <c r="C43" s="13" t="s">
        <v>65</v>
      </c>
      <c r="D43" s="73" t="s">
        <v>175</v>
      </c>
    </row>
    <row r="44" spans="2:4">
      <c r="B44" s="69">
        <v>13</v>
      </c>
      <c r="C44" s="13" t="s">
        <v>66</v>
      </c>
      <c r="D44" s="69">
        <v>13</v>
      </c>
    </row>
    <row r="45" spans="2:4">
      <c r="B45" s="69">
        <v>27</v>
      </c>
      <c r="C45" s="13" t="s">
        <v>67</v>
      </c>
      <c r="D45" s="69">
        <v>27</v>
      </c>
    </row>
    <row r="46" spans="2:4">
      <c r="B46" s="69">
        <v>28</v>
      </c>
      <c r="C46" s="13" t="s">
        <v>68</v>
      </c>
      <c r="D46" s="69">
        <v>28</v>
      </c>
    </row>
    <row r="47" spans="2:4">
      <c r="B47" s="69">
        <v>29</v>
      </c>
      <c r="C47" s="13" t="s">
        <v>50</v>
      </c>
      <c r="D47" s="69">
        <v>29</v>
      </c>
    </row>
    <row r="48" spans="2:4">
      <c r="B48" s="69">
        <v>31</v>
      </c>
      <c r="C48" s="13" t="s">
        <v>69</v>
      </c>
      <c r="D48" s="69">
        <v>31</v>
      </c>
    </row>
    <row r="49" spans="2:4">
      <c r="B49" s="69" t="s">
        <v>168</v>
      </c>
      <c r="C49" s="13" t="s">
        <v>70</v>
      </c>
      <c r="D49" s="69" t="s">
        <v>168</v>
      </c>
    </row>
    <row r="50" spans="2:4">
      <c r="B50" s="69">
        <v>34</v>
      </c>
      <c r="C50" s="13" t="s">
        <v>71</v>
      </c>
      <c r="D50" s="69">
        <v>34</v>
      </c>
    </row>
    <row r="51" spans="2:4">
      <c r="B51" s="69">
        <v>35</v>
      </c>
      <c r="C51" s="13" t="s">
        <v>72</v>
      </c>
      <c r="D51" s="69">
        <v>35</v>
      </c>
    </row>
    <row r="52" spans="2:4">
      <c r="B52" s="69">
        <v>36</v>
      </c>
      <c r="C52" s="13" t="s">
        <v>73</v>
      </c>
      <c r="D52" s="69">
        <v>36</v>
      </c>
    </row>
    <row r="53" spans="2:4">
      <c r="B53" s="69">
        <v>37</v>
      </c>
      <c r="C53" s="13" t="s">
        <v>74</v>
      </c>
      <c r="D53" s="69">
        <v>37</v>
      </c>
    </row>
    <row r="54" spans="2:4">
      <c r="B54" s="71" t="s">
        <v>177</v>
      </c>
      <c r="C54" s="13" t="s">
        <v>75</v>
      </c>
      <c r="D54" s="71" t="s">
        <v>178</v>
      </c>
    </row>
    <row r="55" spans="2:4">
      <c r="B55" s="69">
        <v>4</v>
      </c>
      <c r="C55" s="13" t="s">
        <v>76</v>
      </c>
      <c r="D55" s="69">
        <v>4</v>
      </c>
    </row>
    <row r="56" spans="2:4">
      <c r="B56" s="69">
        <v>5</v>
      </c>
      <c r="C56" s="13" t="s">
        <v>77</v>
      </c>
      <c r="D56" s="69">
        <v>5</v>
      </c>
    </row>
    <row r="57" spans="2:4">
      <c r="B57" s="71" t="s">
        <v>179</v>
      </c>
      <c r="C57" s="13" t="s">
        <v>78</v>
      </c>
      <c r="D57" s="71" t="s">
        <v>179</v>
      </c>
    </row>
    <row r="58" spans="2:4">
      <c r="B58" s="69">
        <v>20</v>
      </c>
      <c r="C58" s="13" t="s">
        <v>79</v>
      </c>
      <c r="D58" s="69">
        <v>20</v>
      </c>
    </row>
    <row r="59" spans="2:4">
      <c r="B59" s="69" t="s">
        <v>169</v>
      </c>
      <c r="C59" s="13" t="s">
        <v>80</v>
      </c>
      <c r="D59" s="69" t="s">
        <v>169</v>
      </c>
    </row>
    <row r="60" spans="2:4">
      <c r="B60" s="70" t="s">
        <v>170</v>
      </c>
      <c r="C60" s="13" t="s">
        <v>81</v>
      </c>
      <c r="D60" s="70" t="s">
        <v>170</v>
      </c>
    </row>
    <row r="61" spans="2:4">
      <c r="B61" s="70" t="s">
        <v>171</v>
      </c>
      <c r="C61" s="13" t="s">
        <v>82</v>
      </c>
      <c r="D61" s="70" t="s">
        <v>171</v>
      </c>
    </row>
    <row r="62" spans="2:4">
      <c r="B62" s="70" t="s">
        <v>172</v>
      </c>
      <c r="C62" s="13" t="s">
        <v>83</v>
      </c>
      <c r="D62" s="70" t="s">
        <v>172</v>
      </c>
    </row>
    <row r="63" spans="2:4">
      <c r="B63" s="69">
        <v>57</v>
      </c>
      <c r="C63" s="13" t="s">
        <v>84</v>
      </c>
      <c r="D63" s="69">
        <v>57</v>
      </c>
    </row>
    <row r="64" spans="2:4">
      <c r="B64" s="69">
        <v>58</v>
      </c>
      <c r="C64" s="13" t="s">
        <v>85</v>
      </c>
      <c r="D64" s="69">
        <v>58</v>
      </c>
    </row>
    <row r="65" spans="2:4">
      <c r="B65" s="69">
        <v>59</v>
      </c>
      <c r="C65" s="13" t="s">
        <v>86</v>
      </c>
      <c r="D65" s="69">
        <v>59</v>
      </c>
    </row>
    <row r="66" spans="2:4">
      <c r="B66" s="69">
        <v>74</v>
      </c>
      <c r="C66" s="13" t="s">
        <v>87</v>
      </c>
      <c r="D66" s="69">
        <v>74</v>
      </c>
    </row>
    <row r="67" spans="2:4">
      <c r="B67" s="69">
        <v>2</v>
      </c>
      <c r="C67" s="13" t="s">
        <v>88</v>
      </c>
      <c r="D67" s="69">
        <v>2</v>
      </c>
    </row>
    <row r="68" spans="2:4">
      <c r="B68" s="69" t="s">
        <v>176</v>
      </c>
      <c r="C68" s="13" t="s">
        <v>89</v>
      </c>
      <c r="D68" s="69" t="s">
        <v>176</v>
      </c>
    </row>
    <row r="69" spans="2:4">
      <c r="B69" s="69" t="s">
        <v>90</v>
      </c>
      <c r="C69" s="13" t="s">
        <v>91</v>
      </c>
      <c r="D69" s="69" t="s">
        <v>90</v>
      </c>
    </row>
    <row r="70" spans="2:4">
      <c r="B70" s="69" t="s">
        <v>92</v>
      </c>
      <c r="C70" s="13" t="s">
        <v>93</v>
      </c>
      <c r="D70" s="69" t="s">
        <v>92</v>
      </c>
    </row>
    <row r="71" spans="2:4">
      <c r="B71" s="69" t="s">
        <v>195</v>
      </c>
      <c r="C71" s="13" t="s">
        <v>95</v>
      </c>
      <c r="D71" s="69" t="s">
        <v>94</v>
      </c>
    </row>
    <row r="72" spans="2:4">
      <c r="B72" s="69" t="s">
        <v>96</v>
      </c>
      <c r="C72" s="13" t="s">
        <v>97</v>
      </c>
      <c r="D72" s="69" t="s">
        <v>96</v>
      </c>
    </row>
    <row r="73" spans="2:4">
      <c r="B73" s="69" t="s">
        <v>188</v>
      </c>
      <c r="C73" s="13" t="s">
        <v>98</v>
      </c>
      <c r="D73" s="69" t="s">
        <v>188</v>
      </c>
    </row>
    <row r="74" spans="2:4">
      <c r="B74" s="69" t="s">
        <v>181</v>
      </c>
      <c r="C74" s="13" t="s">
        <v>99</v>
      </c>
      <c r="D74" s="69" t="s">
        <v>181</v>
      </c>
    </row>
    <row r="75" spans="2:4">
      <c r="B75" s="70" t="s">
        <v>124</v>
      </c>
      <c r="C75" s="17" t="s">
        <v>111</v>
      </c>
      <c r="D75" s="70" t="s">
        <v>125</v>
      </c>
    </row>
    <row r="76" spans="2:4">
      <c r="B76" s="70" t="s">
        <v>180</v>
      </c>
      <c r="C76" s="17" t="s">
        <v>126</v>
      </c>
      <c r="D76" s="70" t="s">
        <v>180</v>
      </c>
    </row>
    <row r="77" spans="2:4">
      <c r="B77" s="70" t="s">
        <v>117</v>
      </c>
      <c r="C77" s="17" t="s">
        <v>112</v>
      </c>
      <c r="D77" s="70" t="s">
        <v>117</v>
      </c>
    </row>
    <row r="78" spans="2:4">
      <c r="B78" s="70" t="s">
        <v>118</v>
      </c>
      <c r="C78" s="17" t="s">
        <v>113</v>
      </c>
      <c r="D78" s="70" t="s">
        <v>118</v>
      </c>
    </row>
    <row r="79" spans="2:4">
      <c r="B79" s="71" t="s">
        <v>119</v>
      </c>
      <c r="C79" s="18" t="s">
        <v>114</v>
      </c>
      <c r="D79" s="71" t="s">
        <v>119</v>
      </c>
    </row>
    <row r="80" spans="2:4">
      <c r="B80" s="71" t="s">
        <v>120</v>
      </c>
      <c r="C80" s="18" t="s">
        <v>115</v>
      </c>
      <c r="D80" s="71" t="s">
        <v>120</v>
      </c>
    </row>
    <row r="81" spans="2:4">
      <c r="B81" s="71" t="s">
        <v>121</v>
      </c>
      <c r="C81" s="18" t="s">
        <v>116</v>
      </c>
      <c r="D81" s="71" t="s">
        <v>121</v>
      </c>
    </row>
    <row r="82" spans="2:4">
      <c r="B82" s="71" t="s">
        <v>127</v>
      </c>
      <c r="C82" s="18" t="s">
        <v>128</v>
      </c>
      <c r="D82" s="71" t="s">
        <v>127</v>
      </c>
    </row>
    <row r="83" spans="2:4">
      <c r="B83" s="71" t="s">
        <v>130</v>
      </c>
      <c r="C83" s="18" t="s">
        <v>131</v>
      </c>
      <c r="D83" s="71" t="s">
        <v>129</v>
      </c>
    </row>
    <row r="84" spans="2:4">
      <c r="B84" s="71" t="s">
        <v>224</v>
      </c>
      <c r="C84" s="128" t="s">
        <v>223</v>
      </c>
      <c r="D84" s="71" t="s">
        <v>225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申請書</vt:lpstr>
      <vt:lpstr>追加用紙</vt:lpstr>
      <vt:lpstr>薬品申請書 </vt:lpstr>
      <vt:lpstr>Sheet1</vt:lpstr>
      <vt:lpstr>申請書!Print_Area</vt:lpstr>
      <vt:lpstr>追加用紙!Print_Area</vt:lpstr>
      <vt:lpstr>'薬品申請書 '!Print_Area</vt:lpstr>
      <vt:lpstr>装置一覧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shiota</dc:creator>
  <cp:lastModifiedBy>吉村 明実</cp:lastModifiedBy>
  <cp:lastPrinted>2020-06-18T04:48:34Z</cp:lastPrinted>
  <dcterms:created xsi:type="dcterms:W3CDTF">2015-02-04T02:01:06Z</dcterms:created>
  <dcterms:modified xsi:type="dcterms:W3CDTF">2023-04-14T00:33:49Z</dcterms:modified>
</cp:coreProperties>
</file>